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INGSTON-2\PUBLICACIONES\2018\Dossier-Quinto Sol\Versiones Art Paula\Versiòn Final\"/>
    </mc:Choice>
  </mc:AlternateContent>
  <bookViews>
    <workbookView xWindow="480" yWindow="345" windowWidth="19875" windowHeight="7725" activeTab="10"/>
  </bookViews>
  <sheets>
    <sheet name="Cuadro 1" sheetId="5" r:id="rId1"/>
    <sheet name="Cuadro 2" sheetId="8" r:id="rId2"/>
    <sheet name="Cuadro 3" sheetId="7" r:id="rId3"/>
    <sheet name="Cuadro 4" sheetId="11" r:id="rId4"/>
    <sheet name="Cuadro 5" sheetId="12" r:id="rId5"/>
    <sheet name="Cuadro 6" sheetId="13" r:id="rId6"/>
    <sheet name="Cuadros 7 y 8" sheetId="14" r:id="rId7"/>
    <sheet name="Cuadro 9" sheetId="15" r:id="rId8"/>
    <sheet name="Cuadro 10" sheetId="16" r:id="rId9"/>
    <sheet name="Cuadro 11" sheetId="17" r:id="rId10"/>
    <sheet name="Cuadros 12 y 13" sheetId="18" r:id="rId11"/>
  </sheets>
  <calcPr calcId="152511"/>
</workbook>
</file>

<file path=xl/calcChain.xml><?xml version="1.0" encoding="utf-8"?>
<calcChain xmlns="http://schemas.openxmlformats.org/spreadsheetml/2006/main">
  <c r="F26" i="8" l="1"/>
  <c r="D26" i="8"/>
  <c r="E26" i="8"/>
  <c r="G26" i="8"/>
  <c r="C26" i="8" l="1"/>
  <c r="B26" i="8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C26" i="5" l="1"/>
  <c r="D26" i="5"/>
  <c r="E26" i="5"/>
  <c r="F26" i="5"/>
  <c r="G26" i="5"/>
  <c r="H26" i="5"/>
  <c r="B26" i="5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</calcChain>
</file>

<file path=xl/sharedStrings.xml><?xml version="1.0" encoding="utf-8"?>
<sst xmlns="http://schemas.openxmlformats.org/spreadsheetml/2006/main" count="192" uniqueCount="92">
  <si>
    <t>Año</t>
  </si>
  <si>
    <t>Antonio</t>
  </si>
  <si>
    <t>Mariano</t>
  </si>
  <si>
    <t>Juan Ant°</t>
  </si>
  <si>
    <t>La Santos</t>
  </si>
  <si>
    <t>Promedio</t>
  </si>
  <si>
    <t>Total</t>
  </si>
  <si>
    <t>Fray Plácido</t>
  </si>
  <si>
    <t xml:space="preserve">Fray Norberto </t>
  </si>
  <si>
    <t>Rs x día</t>
  </si>
  <si>
    <t>$ por mes</t>
  </si>
  <si>
    <t>Criados</t>
  </si>
  <si>
    <t>Hermanos</t>
  </si>
  <si>
    <t>Peones</t>
  </si>
  <si>
    <t>Albañil</t>
  </si>
  <si>
    <t>Peón</t>
  </si>
  <si>
    <t>Albañiles</t>
  </si>
  <si>
    <t>Barbero</t>
  </si>
  <si>
    <t>Organista</t>
  </si>
  <si>
    <t>Lavandera</t>
  </si>
  <si>
    <t>Concepto</t>
  </si>
  <si>
    <t>Ropa</t>
  </si>
  <si>
    <t>Efectivo</t>
  </si>
  <si>
    <t>Medicinas</t>
  </si>
  <si>
    <t>Años</t>
  </si>
  <si>
    <t>Alimentos</t>
  </si>
  <si>
    <t>TOTAL</t>
  </si>
  <si>
    <t>E</t>
  </si>
  <si>
    <t>R + M</t>
  </si>
  <si>
    <t>E= efectivo                                R + M = ropa y medicamentos               Total= efectivo + ropa + medicamentos</t>
  </si>
  <si>
    <t>Ropa+Medic.</t>
  </si>
  <si>
    <t>Rangos</t>
  </si>
  <si>
    <t>1815/16</t>
  </si>
  <si>
    <t>1826/27</t>
  </si>
  <si>
    <t>1831/32</t>
  </si>
  <si>
    <t>Gdor. / Jefes Milit./ Min.</t>
  </si>
  <si>
    <t xml:space="preserve">Funcionarios  de 1º/ Ofic. </t>
  </si>
  <si>
    <t>Ayudantes / Guardas/ Aux.</t>
  </si>
  <si>
    <t>12, 4</t>
  </si>
  <si>
    <t xml:space="preserve">Porteros / Ordenanzas /  Suboficiales / Soldados </t>
  </si>
  <si>
    <t>Salarios nominales</t>
  </si>
  <si>
    <t>Gdor. / Jefes Militares/ Ministros</t>
  </si>
  <si>
    <t>Funcionarios  de 1º/ Oficiales militares</t>
  </si>
  <si>
    <t>Ayudantes / Guardas / Auxiliares</t>
  </si>
  <si>
    <t xml:space="preserve">Portero / Ordenanza / Suboficial / Soldado </t>
  </si>
  <si>
    <t>Cuadro 12. Poder adquisitivo de los salarios</t>
  </si>
  <si>
    <t>Cuadro 13. Poder adquisitivo de los salarios (2)</t>
  </si>
  <si>
    <t xml:space="preserve">Cuadro 1. Pago de retribuciones y salarios. Número de Observaciones por año </t>
  </si>
  <si>
    <t xml:space="preserve">Cuadro 2. Promedio de retribuciones por mes </t>
  </si>
  <si>
    <t xml:space="preserve">(en pesos plata de ocho reales)
(en pesos plata de ocho reales)
</t>
  </si>
  <si>
    <t>Fuente. Primeros Libros de Procura. Lules y San Miguel. Tomo I (1781 – 1876). ADT</t>
  </si>
  <si>
    <t>Cuadro 3. Gastos en manutención de los Hermanos del Convento</t>
  </si>
  <si>
    <t>(Promedio mensual en pesos plata de ocho reales)</t>
  </si>
  <si>
    <r>
      <t>Fuente</t>
    </r>
    <r>
      <rPr>
        <sz val="12"/>
        <color rgb="FF000000"/>
        <rFont val="Times New Roman"/>
        <family val="1"/>
      </rPr>
      <t>. Primeros Libros de Procura. Lules y San Miguel. Tomo I  (1781 – 1876). ADT</t>
    </r>
  </si>
  <si>
    <t>Cuadro 4. Composición de los ingresos de Fray Plácido</t>
  </si>
  <si>
    <t xml:space="preserve">Cuadro 5. Costo de la canasta alimentaria per cápita </t>
  </si>
  <si>
    <t>(en pesos plata)</t>
  </si>
  <si>
    <t>Reales por día</t>
  </si>
  <si>
    <t>Pesos por mes</t>
  </si>
  <si>
    <t>1.4</t>
  </si>
  <si>
    <t>5.2</t>
  </si>
  <si>
    <t>1.3</t>
  </si>
  <si>
    <t>5.1</t>
  </si>
  <si>
    <t>0.9</t>
  </si>
  <si>
    <t>3.3</t>
  </si>
  <si>
    <t>0.7</t>
  </si>
  <si>
    <t>2.7</t>
  </si>
  <si>
    <t>1.1</t>
  </si>
  <si>
    <t>4.1</t>
  </si>
  <si>
    <r>
      <t xml:space="preserve">Fuente. </t>
    </r>
    <r>
      <rPr>
        <sz val="12"/>
        <color rgb="FF000000"/>
        <rFont val="Times New Roman"/>
        <family val="1"/>
      </rPr>
      <t>Libros de Procura. Tomo I (1781-1876). ADT</t>
    </r>
  </si>
  <si>
    <r>
      <t>Fuente.</t>
    </r>
    <r>
      <rPr>
        <sz val="12"/>
        <color rgb="FF000000"/>
        <rFont val="Times New Roman"/>
        <family val="1"/>
      </rPr>
      <t xml:space="preserve"> Primeros Libros de Procura. Lules y San Miguel. Tomo I  (1781 – 1876). ADT</t>
    </r>
  </si>
  <si>
    <r>
      <rPr>
        <b/>
        <sz val="11"/>
        <color theme="1"/>
        <rFont val="Times New Roman"/>
        <family val="1"/>
      </rPr>
      <t>Cuadro 6. Gastos en manutención de los criados del Convento</t>
    </r>
    <r>
      <rPr>
        <sz val="11"/>
        <color theme="1"/>
        <rFont val="Times New Roman"/>
        <family val="1"/>
      </rPr>
      <t xml:space="preserve">
(Promedio mensual en pesos plata de ocho reales)
</t>
    </r>
  </si>
  <si>
    <t>Cuadro 7. Composición de ingresos de los criados según sexo</t>
  </si>
  <si>
    <t> s/d</t>
  </si>
  <si>
    <t> s/d </t>
  </si>
  <si>
    <t>Cuadro 8. Promedio de ingresos de los criados</t>
  </si>
  <si>
    <t xml:space="preserve">(efectivo + alimento + ropa + medicamentos)
</t>
  </si>
  <si>
    <t>  s/d</t>
  </si>
  <si>
    <r>
      <t>Fuente.</t>
    </r>
    <r>
      <rPr>
        <sz val="12"/>
        <color rgb="FF000000"/>
        <rFont val="Times New Roman"/>
        <family val="1"/>
      </rPr>
      <t xml:space="preserve"> Primeros Libros de Procura. Lules y San Miguel. Tomo I (1781 – 1876). ADT</t>
    </r>
  </si>
  <si>
    <t>Cuadro 9. Salario de peones</t>
  </si>
  <si>
    <r>
      <t>Fuentes.</t>
    </r>
    <r>
      <rPr>
        <sz val="12"/>
        <color rgb="FF000000"/>
        <rFont val="Times New Roman"/>
        <family val="1"/>
      </rPr>
      <t xml:space="preserve"> Elaboración propia a partir de datos de Parolo y Peralta (2016) y Primeros Libros de Procura. Lules y San Miguel. Tomo I  (1781 – 1876). ADT</t>
    </r>
    <r>
      <rPr>
        <b/>
        <sz val="10"/>
        <color rgb="FF000000"/>
        <rFont val="Times New Roman"/>
        <family val="1"/>
      </rPr>
      <t xml:space="preserve"> </t>
    </r>
  </si>
  <si>
    <t>Cuadro 10. Escala de salarios  nominales promedios (mensuales)</t>
  </si>
  <si>
    <r>
      <t>Cuadro 11.</t>
    </r>
    <r>
      <rPr>
        <sz val="12"/>
        <color rgb="FF000000"/>
        <rFont val="Times New Roman"/>
        <family val="1"/>
      </rPr>
      <t xml:space="preserve"> Salarios reales</t>
    </r>
  </si>
  <si>
    <t>s/d</t>
  </si>
  <si>
    <r>
      <t>Fuente.</t>
    </r>
    <r>
      <rPr>
        <sz val="12"/>
        <color rgb="FF000000"/>
        <rFont val="Times New Roman"/>
        <family val="1"/>
      </rPr>
      <t xml:space="preserve"> Primeros Libros de Procura. Lules y San Miguel. Tomo I. ADT</t>
    </r>
  </si>
  <si>
    <t>(salarios nominales/canasta básica alimenticia por persona)</t>
  </si>
  <si>
    <r>
      <t>Fuentes.</t>
    </r>
    <r>
      <rPr>
        <sz val="12"/>
        <color rgb="FF000000"/>
        <rFont val="Times New Roman"/>
        <family val="1"/>
      </rPr>
      <t xml:space="preserve"> Elaboración propia a partir de datos de Parolo y Peralta (2016) y Primeros Libros de Procura. Lules y San Miguel. Tomo I  (1781 – 1876). ADT</t>
    </r>
  </si>
  <si>
    <t>(salarios nominales/canasta total por persona)</t>
  </si>
  <si>
    <r>
      <t>Fuentes.</t>
    </r>
    <r>
      <rPr>
        <sz val="12"/>
        <color rgb="FF000000"/>
        <rFont val="Times New Roman"/>
        <family val="1"/>
      </rPr>
      <t xml:space="preserve"> Elaboración propia a partir de datos de Parolo y Peralta (2016) y Primeros Libros de Procura. Lules y San Miguel. Tomo I (1781 – 1876). ADT</t>
    </r>
  </si>
  <si>
    <r>
      <rPr>
        <b/>
        <sz val="10"/>
        <color theme="1"/>
        <rFont val="Times New Roman"/>
        <family val="1"/>
      </rPr>
      <t>Fuente.</t>
    </r>
    <r>
      <rPr>
        <sz val="10"/>
        <color theme="1"/>
        <rFont val="Times New Roman"/>
        <family val="1"/>
      </rPr>
      <t xml:space="preserve"> Archivo Dominicano de Tucumán. Primeros Libros de Procura. Lules y San Miguel. Tomo I  (1781 – 1876)</t>
    </r>
  </si>
  <si>
    <r>
      <rPr>
        <b/>
        <sz val="11"/>
        <color theme="1"/>
        <rFont val="Times New Roman"/>
        <family val="1"/>
      </rPr>
      <t>Fuente</t>
    </r>
    <r>
      <rPr>
        <sz val="11"/>
        <color theme="1"/>
        <rFont val="Times New Roman"/>
        <family val="1"/>
      </rPr>
      <t>. Archivo Dominicano de Tucumán. Primeros Libros de Procura. Lules y San Miguel. Tomo I  (1781 – 1876)</t>
    </r>
  </si>
  <si>
    <t xml:space="preserve">Fuente. Primeros Libros de Procura.
Lules y San Miguel. Tomo I (1781 – 1876). ADT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</si>
</sst>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/>
    <xf numFmtId="0" fontId="1" fillId="0" borderId="7" xfId="0" applyFont="1" applyFill="1" applyBorder="1" applyAlignment="1">
      <alignment horizontal="center"/>
    </xf>
    <xf numFmtId="0" fontId="0" fillId="0" borderId="0" xfId="0" applyBorder="1"/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0" fillId="0" borderId="0" xfId="0" applyNumberFormat="1" applyBorder="1"/>
    <xf numFmtId="0" fontId="5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Fill="1" applyAlignment="1"/>
    <xf numFmtId="0" fontId="7" fillId="0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0" xfId="0" applyAlignme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5" fillId="0" borderId="1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15" xfId="0" applyFont="1" applyBorder="1" applyAlignment="1">
      <alignment vertical="center"/>
    </xf>
    <xf numFmtId="0" fontId="5" fillId="5" borderId="13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5" borderId="15" xfId="0" applyFont="1" applyFill="1" applyBorder="1" applyAlignment="1">
      <alignment vertical="center"/>
    </xf>
    <xf numFmtId="0" fontId="7" fillId="0" borderId="0" xfId="0" applyFont="1" applyAlignment="1">
      <alignment horizontal="center" wrapText="1"/>
    </xf>
    <xf numFmtId="0" fontId="10" fillId="0" borderId="1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2" fillId="0" borderId="0" xfId="0" applyFo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164" fontId="8" fillId="3" borderId="2" xfId="0" applyNumberFormat="1" applyFont="1" applyFill="1" applyBorder="1" applyAlignment="1">
      <alignment horizontal="center"/>
    </xf>
    <xf numFmtId="164" fontId="8" fillId="4" borderId="2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2" fontId="14" fillId="0" borderId="0" xfId="0" applyNumberFormat="1" applyFont="1" applyBorder="1" applyAlignment="1">
      <alignment horizontal="center" wrapText="1"/>
    </xf>
    <xf numFmtId="2" fontId="14" fillId="0" borderId="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2" fontId="15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workbookViewId="0">
      <selection activeCell="E31" sqref="E31"/>
    </sheetView>
  </sheetViews>
  <sheetFormatPr baseColWidth="10" defaultRowHeight="15" x14ac:dyDescent="0.25"/>
  <sheetData>
    <row r="2" spans="1:8" x14ac:dyDescent="0.25">
      <c r="A2" s="96" t="s">
        <v>47</v>
      </c>
      <c r="B2" s="96"/>
      <c r="C2" s="96"/>
      <c r="D2" s="96"/>
      <c r="E2" s="96"/>
      <c r="F2" s="96"/>
      <c r="G2" s="96"/>
      <c r="H2" s="96"/>
    </row>
    <row r="3" spans="1:8" x14ac:dyDescent="0.25">
      <c r="A3" s="97" t="s">
        <v>0</v>
      </c>
      <c r="B3" s="97" t="s">
        <v>12</v>
      </c>
      <c r="C3" s="97" t="s">
        <v>11</v>
      </c>
      <c r="D3" s="97" t="s">
        <v>13</v>
      </c>
      <c r="E3" s="97" t="s">
        <v>16</v>
      </c>
      <c r="F3" s="97" t="s">
        <v>17</v>
      </c>
      <c r="G3" s="97" t="s">
        <v>18</v>
      </c>
      <c r="H3" s="97" t="s">
        <v>19</v>
      </c>
    </row>
    <row r="4" spans="1:8" x14ac:dyDescent="0.25">
      <c r="A4" s="98">
        <v>1812</v>
      </c>
      <c r="B4" s="98">
        <v>29</v>
      </c>
      <c r="C4" s="98">
        <v>40</v>
      </c>
      <c r="D4" s="98">
        <v>6</v>
      </c>
      <c r="E4" s="98"/>
      <c r="F4" s="98">
        <v>1</v>
      </c>
      <c r="G4" s="98"/>
      <c r="H4" s="98">
        <v>2</v>
      </c>
    </row>
    <row r="5" spans="1:8" x14ac:dyDescent="0.25">
      <c r="A5" s="98">
        <f>+A4+1</f>
        <v>1813</v>
      </c>
      <c r="B5" s="98">
        <v>52</v>
      </c>
      <c r="C5" s="98">
        <v>57</v>
      </c>
      <c r="D5" s="98">
        <v>26</v>
      </c>
      <c r="E5" s="98"/>
      <c r="F5" s="98">
        <v>1</v>
      </c>
      <c r="G5" s="98"/>
      <c r="H5" s="98">
        <v>3</v>
      </c>
    </row>
    <row r="6" spans="1:8" x14ac:dyDescent="0.25">
      <c r="A6" s="98">
        <f t="shared" ref="A6:A25" si="0">+A5+1</f>
        <v>1814</v>
      </c>
      <c r="B6" s="98">
        <v>52</v>
      </c>
      <c r="C6" s="98">
        <v>52</v>
      </c>
      <c r="D6" s="98">
        <v>14</v>
      </c>
      <c r="E6" s="98">
        <v>1</v>
      </c>
      <c r="F6" s="98">
        <v>1</v>
      </c>
      <c r="G6" s="98"/>
      <c r="H6" s="98"/>
    </row>
    <row r="7" spans="1:8" x14ac:dyDescent="0.25">
      <c r="A7" s="98">
        <f t="shared" si="0"/>
        <v>1815</v>
      </c>
      <c r="B7" s="98">
        <v>55</v>
      </c>
      <c r="C7" s="98">
        <v>54</v>
      </c>
      <c r="D7" s="98">
        <v>14</v>
      </c>
      <c r="E7" s="98"/>
      <c r="F7" s="98">
        <v>2</v>
      </c>
      <c r="G7" s="98"/>
      <c r="H7" s="98"/>
    </row>
    <row r="8" spans="1:8" x14ac:dyDescent="0.25">
      <c r="A8" s="98">
        <f t="shared" si="0"/>
        <v>1816</v>
      </c>
      <c r="B8" s="98">
        <v>52</v>
      </c>
      <c r="C8" s="98">
        <v>53</v>
      </c>
      <c r="D8" s="98">
        <v>15</v>
      </c>
      <c r="E8" s="98">
        <v>3</v>
      </c>
      <c r="F8" s="98">
        <v>2</v>
      </c>
      <c r="G8" s="98">
        <v>2</v>
      </c>
      <c r="H8" s="98"/>
    </row>
    <row r="9" spans="1:8" x14ac:dyDescent="0.25">
      <c r="A9" s="98">
        <f t="shared" si="0"/>
        <v>1817</v>
      </c>
      <c r="B9" s="98">
        <v>52</v>
      </c>
      <c r="C9" s="98">
        <v>55</v>
      </c>
      <c r="D9" s="98">
        <v>59</v>
      </c>
      <c r="E9" s="98">
        <v>7</v>
      </c>
      <c r="F9" s="98">
        <v>9</v>
      </c>
      <c r="G9" s="98">
        <v>27</v>
      </c>
      <c r="H9" s="98"/>
    </row>
    <row r="10" spans="1:8" x14ac:dyDescent="0.25">
      <c r="A10" s="98">
        <f t="shared" si="0"/>
        <v>1818</v>
      </c>
      <c r="B10" s="98">
        <v>52</v>
      </c>
      <c r="C10" s="98">
        <v>52</v>
      </c>
      <c r="D10" s="98">
        <v>28</v>
      </c>
      <c r="E10" s="98"/>
      <c r="F10" s="98">
        <v>2</v>
      </c>
      <c r="G10" s="98">
        <v>2</v>
      </c>
      <c r="H10" s="98"/>
    </row>
    <row r="11" spans="1:8" x14ac:dyDescent="0.25">
      <c r="A11" s="98">
        <f t="shared" si="0"/>
        <v>1819</v>
      </c>
      <c r="B11" s="98">
        <v>52</v>
      </c>
      <c r="C11" s="98">
        <v>52</v>
      </c>
      <c r="D11" s="98">
        <v>9</v>
      </c>
      <c r="E11" s="98"/>
      <c r="F11" s="98">
        <v>12</v>
      </c>
      <c r="G11" s="98">
        <v>1</v>
      </c>
      <c r="H11" s="98">
        <v>2</v>
      </c>
    </row>
    <row r="12" spans="1:8" x14ac:dyDescent="0.25">
      <c r="A12" s="98">
        <f t="shared" si="0"/>
        <v>1820</v>
      </c>
      <c r="B12" s="98">
        <v>53</v>
      </c>
      <c r="C12" s="98">
        <v>54</v>
      </c>
      <c r="D12" s="98">
        <v>13</v>
      </c>
      <c r="E12" s="98">
        <v>7</v>
      </c>
      <c r="F12" s="98">
        <v>3</v>
      </c>
      <c r="G12" s="98">
        <v>34</v>
      </c>
      <c r="H12" s="98">
        <v>2</v>
      </c>
    </row>
    <row r="13" spans="1:8" x14ac:dyDescent="0.25">
      <c r="A13" s="98">
        <f t="shared" si="0"/>
        <v>1821</v>
      </c>
      <c r="B13" s="98">
        <v>51</v>
      </c>
      <c r="C13" s="98">
        <v>51</v>
      </c>
      <c r="D13" s="98">
        <v>19</v>
      </c>
      <c r="E13" s="98"/>
      <c r="F13" s="98">
        <v>2</v>
      </c>
      <c r="G13" s="98">
        <v>39</v>
      </c>
      <c r="H13" s="98">
        <v>3</v>
      </c>
    </row>
    <row r="14" spans="1:8" x14ac:dyDescent="0.25">
      <c r="A14" s="98">
        <f t="shared" si="0"/>
        <v>1822</v>
      </c>
      <c r="B14" s="98">
        <v>61</v>
      </c>
      <c r="C14" s="98">
        <v>57</v>
      </c>
      <c r="D14" s="98">
        <v>4</v>
      </c>
      <c r="E14" s="98"/>
      <c r="F14" s="98">
        <v>1</v>
      </c>
      <c r="G14" s="98">
        <v>1</v>
      </c>
      <c r="H14" s="98">
        <v>8</v>
      </c>
    </row>
    <row r="15" spans="1:8" x14ac:dyDescent="0.25">
      <c r="A15" s="98">
        <f t="shared" si="0"/>
        <v>1823</v>
      </c>
      <c r="B15" s="98">
        <v>50</v>
      </c>
      <c r="C15" s="98">
        <v>45</v>
      </c>
      <c r="D15" s="98">
        <v>2</v>
      </c>
      <c r="E15" s="98"/>
      <c r="F15" s="98"/>
      <c r="G15" s="98">
        <v>2</v>
      </c>
      <c r="H15" s="98">
        <v>3</v>
      </c>
    </row>
    <row r="16" spans="1:8" x14ac:dyDescent="0.25">
      <c r="A16" s="98">
        <f t="shared" si="0"/>
        <v>1824</v>
      </c>
      <c r="B16" s="98">
        <v>59</v>
      </c>
      <c r="C16" s="98">
        <v>53</v>
      </c>
      <c r="D16" s="98">
        <v>2</v>
      </c>
      <c r="E16" s="98"/>
      <c r="F16" s="98"/>
      <c r="G16" s="98">
        <v>4</v>
      </c>
      <c r="H16" s="98">
        <v>2</v>
      </c>
    </row>
    <row r="17" spans="1:9" x14ac:dyDescent="0.25">
      <c r="A17" s="98">
        <f t="shared" si="0"/>
        <v>1825</v>
      </c>
      <c r="B17" s="98">
        <v>54</v>
      </c>
      <c r="C17" s="98">
        <v>52</v>
      </c>
      <c r="D17" s="98">
        <v>2</v>
      </c>
      <c r="E17" s="98"/>
      <c r="F17" s="98">
        <v>1</v>
      </c>
      <c r="G17" s="98">
        <v>3</v>
      </c>
      <c r="H17" s="98"/>
    </row>
    <row r="18" spans="1:9" x14ac:dyDescent="0.25">
      <c r="A18" s="98">
        <f t="shared" si="0"/>
        <v>1826</v>
      </c>
      <c r="B18" s="98">
        <v>48</v>
      </c>
      <c r="C18" s="98">
        <v>57</v>
      </c>
      <c r="D18" s="98">
        <v>2</v>
      </c>
      <c r="E18" s="98"/>
      <c r="F18" s="98">
        <v>2</v>
      </c>
      <c r="G18" s="98"/>
      <c r="H18" s="98"/>
    </row>
    <row r="19" spans="1:9" x14ac:dyDescent="0.25">
      <c r="A19" s="98">
        <f t="shared" si="0"/>
        <v>1827</v>
      </c>
      <c r="B19" s="98">
        <v>39</v>
      </c>
      <c r="C19" s="98">
        <v>65</v>
      </c>
      <c r="D19" s="98">
        <v>8</v>
      </c>
      <c r="E19" s="98"/>
      <c r="F19" s="98">
        <v>8</v>
      </c>
      <c r="G19" s="98">
        <v>1</v>
      </c>
      <c r="H19" s="98"/>
    </row>
    <row r="20" spans="1:9" x14ac:dyDescent="0.25">
      <c r="A20" s="98">
        <f t="shared" si="0"/>
        <v>1828</v>
      </c>
      <c r="B20" s="98">
        <v>35</v>
      </c>
      <c r="C20" s="98">
        <v>73</v>
      </c>
      <c r="D20" s="98">
        <v>29</v>
      </c>
      <c r="E20" s="98">
        <v>1</v>
      </c>
      <c r="F20" s="98">
        <v>37</v>
      </c>
      <c r="G20" s="98"/>
      <c r="H20" s="98"/>
    </row>
    <row r="21" spans="1:9" x14ac:dyDescent="0.25">
      <c r="A21" s="98">
        <f t="shared" si="0"/>
        <v>1829</v>
      </c>
      <c r="B21" s="98">
        <v>52</v>
      </c>
      <c r="C21" s="98">
        <v>83</v>
      </c>
      <c r="D21" s="98">
        <v>11</v>
      </c>
      <c r="E21" s="98"/>
      <c r="F21" s="98">
        <v>53</v>
      </c>
      <c r="G21" s="98">
        <v>70</v>
      </c>
      <c r="H21" s="98">
        <v>1</v>
      </c>
    </row>
    <row r="22" spans="1:9" x14ac:dyDescent="0.25">
      <c r="A22" s="98">
        <f t="shared" si="0"/>
        <v>1830</v>
      </c>
      <c r="B22" s="98">
        <v>51</v>
      </c>
      <c r="C22" s="98">
        <v>102</v>
      </c>
      <c r="D22" s="98">
        <v>13</v>
      </c>
      <c r="E22" s="98"/>
      <c r="F22" s="98">
        <v>46</v>
      </c>
      <c r="G22" s="98">
        <v>143</v>
      </c>
      <c r="H22" s="98"/>
    </row>
    <row r="23" spans="1:9" x14ac:dyDescent="0.25">
      <c r="A23" s="98">
        <f t="shared" si="0"/>
        <v>1831</v>
      </c>
      <c r="B23" s="98">
        <v>55</v>
      </c>
      <c r="C23" s="98">
        <v>73</v>
      </c>
      <c r="D23" s="98">
        <v>3</v>
      </c>
      <c r="E23" s="98"/>
      <c r="F23" s="98">
        <v>50</v>
      </c>
      <c r="G23" s="98">
        <v>113</v>
      </c>
      <c r="H23" s="98"/>
    </row>
    <row r="24" spans="1:9" x14ac:dyDescent="0.25">
      <c r="A24" s="98">
        <f>+A23+1</f>
        <v>1832</v>
      </c>
      <c r="B24" s="98">
        <v>53</v>
      </c>
      <c r="C24" s="98">
        <v>68</v>
      </c>
      <c r="D24" s="98">
        <v>22</v>
      </c>
      <c r="E24" s="98"/>
      <c r="F24" s="98">
        <v>48</v>
      </c>
      <c r="G24" s="98">
        <v>16</v>
      </c>
      <c r="H24" s="98"/>
    </row>
    <row r="25" spans="1:9" x14ac:dyDescent="0.25">
      <c r="A25" s="98">
        <f t="shared" si="0"/>
        <v>1833</v>
      </c>
      <c r="B25" s="98">
        <v>13</v>
      </c>
      <c r="C25" s="98">
        <v>17</v>
      </c>
      <c r="D25" s="98">
        <v>3</v>
      </c>
      <c r="E25" s="98"/>
      <c r="F25" s="98">
        <v>13</v>
      </c>
      <c r="G25" s="98"/>
      <c r="H25" s="98"/>
    </row>
    <row r="26" spans="1:9" ht="15.75" thickBot="1" x14ac:dyDescent="0.3">
      <c r="A26" s="99" t="s">
        <v>6</v>
      </c>
      <c r="B26" s="99">
        <f>SUM(B4:B25)</f>
        <v>1070</v>
      </c>
      <c r="C26" s="99">
        <f t="shared" ref="C26:H26" si="1">SUM(C4:C25)</f>
        <v>1265</v>
      </c>
      <c r="D26" s="99">
        <f t="shared" si="1"/>
        <v>304</v>
      </c>
      <c r="E26" s="99">
        <f t="shared" si="1"/>
        <v>19</v>
      </c>
      <c r="F26" s="99">
        <f t="shared" si="1"/>
        <v>294</v>
      </c>
      <c r="G26" s="99">
        <f t="shared" si="1"/>
        <v>458</v>
      </c>
      <c r="H26" s="99">
        <f t="shared" si="1"/>
        <v>26</v>
      </c>
      <c r="I26" s="2"/>
    </row>
    <row r="27" spans="1:9" ht="15.75" thickBot="1" x14ac:dyDescent="0.3">
      <c r="A27" s="100" t="s">
        <v>89</v>
      </c>
      <c r="B27" s="101"/>
      <c r="C27" s="101"/>
      <c r="D27" s="101"/>
      <c r="E27" s="101"/>
      <c r="F27" s="101"/>
      <c r="G27" s="101"/>
      <c r="H27" s="102"/>
    </row>
    <row r="28" spans="1:9" x14ac:dyDescent="0.25">
      <c r="A28" s="1"/>
      <c r="B28" s="1"/>
      <c r="C28" s="1"/>
      <c r="D28" s="1"/>
      <c r="E28" s="1"/>
      <c r="F28" s="1"/>
      <c r="G28" s="1"/>
      <c r="H28" s="1"/>
    </row>
  </sheetData>
  <mergeCells count="2">
    <mergeCell ref="A2:H2"/>
    <mergeCell ref="A27:H27"/>
  </mergeCells>
  <pageMargins left="0.7" right="0.7" top="0.75" bottom="0.75" header="0.3" footer="0.3"/>
  <pageSetup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G29"/>
  <sheetViews>
    <sheetView workbookViewId="0">
      <selection activeCell="J29" sqref="J29:J30"/>
    </sheetView>
  </sheetViews>
  <sheetFormatPr baseColWidth="10" defaultRowHeight="15" x14ac:dyDescent="0.25"/>
  <sheetData>
    <row r="1" spans="4:7" ht="15.75" thickBot="1" x14ac:dyDescent="0.3"/>
    <row r="2" spans="4:7" ht="15.75" customHeight="1" x14ac:dyDescent="0.25">
      <c r="D2" s="52" t="s">
        <v>82</v>
      </c>
      <c r="E2" s="51"/>
      <c r="F2" s="51"/>
      <c r="G2" s="92"/>
    </row>
    <row r="3" spans="4:7" ht="15.75" thickBot="1" x14ac:dyDescent="0.3">
      <c r="D3" s="42"/>
      <c r="E3" s="54"/>
      <c r="F3" s="54"/>
      <c r="G3" s="93"/>
    </row>
    <row r="4" spans="4:7" ht="16.5" thickBot="1" x14ac:dyDescent="0.3">
      <c r="D4" s="39" t="s">
        <v>0</v>
      </c>
      <c r="E4" s="91" t="s">
        <v>11</v>
      </c>
      <c r="F4" s="91" t="s">
        <v>12</v>
      </c>
      <c r="G4" s="91" t="s">
        <v>13</v>
      </c>
    </row>
    <row r="5" spans="4:7" ht="16.5" thickBot="1" x14ac:dyDescent="0.3">
      <c r="D5" s="17">
        <v>1812</v>
      </c>
      <c r="E5" s="71" t="s">
        <v>83</v>
      </c>
      <c r="F5" s="71" t="s">
        <v>83</v>
      </c>
      <c r="G5" s="71" t="s">
        <v>83</v>
      </c>
    </row>
    <row r="6" spans="4:7" ht="16.5" thickBot="1" x14ac:dyDescent="0.3">
      <c r="D6" s="17">
        <v>1813</v>
      </c>
      <c r="E6" s="13" t="s">
        <v>83</v>
      </c>
      <c r="F6" s="13" t="s">
        <v>83</v>
      </c>
      <c r="G6" s="13" t="s">
        <v>83</v>
      </c>
    </row>
    <row r="7" spans="4:7" ht="16.5" thickBot="1" x14ac:dyDescent="0.3">
      <c r="D7" s="17">
        <v>1814</v>
      </c>
      <c r="E7" s="13" t="s">
        <v>83</v>
      </c>
      <c r="F7" s="13" t="s">
        <v>83</v>
      </c>
      <c r="G7" s="13" t="s">
        <v>83</v>
      </c>
    </row>
    <row r="8" spans="4:7" ht="16.5" thickBot="1" x14ac:dyDescent="0.3">
      <c r="D8" s="17">
        <v>1815</v>
      </c>
      <c r="E8" s="13">
        <v>1.5</v>
      </c>
      <c r="F8" s="13">
        <v>2.2000000000000002</v>
      </c>
      <c r="G8" s="13">
        <v>5</v>
      </c>
    </row>
    <row r="9" spans="4:7" ht="16.5" thickBot="1" x14ac:dyDescent="0.3">
      <c r="D9" s="17">
        <v>1816</v>
      </c>
      <c r="E9" s="13">
        <v>1.1000000000000001</v>
      </c>
      <c r="F9" s="13">
        <v>1.2</v>
      </c>
      <c r="G9" s="13">
        <v>4</v>
      </c>
    </row>
    <row r="10" spans="4:7" ht="16.5" thickBot="1" x14ac:dyDescent="0.3">
      <c r="D10" s="17">
        <v>1817</v>
      </c>
      <c r="E10" s="13">
        <v>1.2</v>
      </c>
      <c r="F10" s="13">
        <v>1.3</v>
      </c>
      <c r="G10" s="13">
        <v>6.2</v>
      </c>
    </row>
    <row r="11" spans="4:7" ht="16.5" thickBot="1" x14ac:dyDescent="0.3">
      <c r="D11" s="17">
        <v>1818</v>
      </c>
      <c r="E11" s="13">
        <v>1.1000000000000001</v>
      </c>
      <c r="F11" s="13">
        <v>1.9</v>
      </c>
      <c r="G11" s="13">
        <v>8.6999999999999993</v>
      </c>
    </row>
    <row r="12" spans="4:7" ht="16.5" thickBot="1" x14ac:dyDescent="0.3">
      <c r="D12" s="17">
        <v>1819</v>
      </c>
      <c r="E12" s="13">
        <v>0.7</v>
      </c>
      <c r="F12" s="13">
        <v>2</v>
      </c>
      <c r="G12" s="13">
        <v>4</v>
      </c>
    </row>
    <row r="13" spans="4:7" ht="16.5" thickBot="1" x14ac:dyDescent="0.3">
      <c r="D13" s="17">
        <v>1820</v>
      </c>
      <c r="E13" s="13">
        <v>0.8</v>
      </c>
      <c r="F13" s="13">
        <v>1</v>
      </c>
      <c r="G13" s="13">
        <v>4.8</v>
      </c>
    </row>
    <row r="14" spans="4:7" ht="16.5" thickBot="1" x14ac:dyDescent="0.3">
      <c r="D14" s="17">
        <v>1821</v>
      </c>
      <c r="E14" s="13">
        <v>1.4</v>
      </c>
      <c r="F14" s="13">
        <v>1.4</v>
      </c>
      <c r="G14" s="13">
        <v>5.7</v>
      </c>
    </row>
    <row r="15" spans="4:7" ht="16.5" thickBot="1" x14ac:dyDescent="0.3">
      <c r="D15" s="17">
        <v>1822</v>
      </c>
      <c r="E15" s="13">
        <v>1.3</v>
      </c>
      <c r="F15" s="13">
        <v>1.5</v>
      </c>
      <c r="G15" s="13">
        <v>3.6</v>
      </c>
    </row>
    <row r="16" spans="4:7" ht="16.5" thickBot="1" x14ac:dyDescent="0.3">
      <c r="D16" s="17">
        <v>1823</v>
      </c>
      <c r="E16" s="13">
        <v>0.7</v>
      </c>
      <c r="F16" s="13">
        <v>1.4</v>
      </c>
      <c r="G16" s="13">
        <v>3</v>
      </c>
    </row>
    <row r="17" spans="4:7" ht="16.5" thickBot="1" x14ac:dyDescent="0.3">
      <c r="D17" s="17">
        <v>1824</v>
      </c>
      <c r="E17" s="13">
        <v>0.6</v>
      </c>
      <c r="F17" s="13">
        <v>1.1000000000000001</v>
      </c>
      <c r="G17" s="13">
        <v>6.4</v>
      </c>
    </row>
    <row r="18" spans="4:7" ht="16.5" thickBot="1" x14ac:dyDescent="0.3">
      <c r="D18" s="17">
        <v>1825</v>
      </c>
      <c r="E18" s="13">
        <v>0.4</v>
      </c>
      <c r="F18" s="13">
        <v>0.7</v>
      </c>
      <c r="G18" s="13">
        <v>2.4</v>
      </c>
    </row>
    <row r="19" spans="4:7" ht="16.5" thickBot="1" x14ac:dyDescent="0.3">
      <c r="D19" s="17">
        <v>1826</v>
      </c>
      <c r="E19" s="13">
        <v>0.3</v>
      </c>
      <c r="F19" s="13">
        <v>0.6</v>
      </c>
      <c r="G19" s="13">
        <v>1.9</v>
      </c>
    </row>
    <row r="20" spans="4:7" ht="16.5" thickBot="1" x14ac:dyDescent="0.3">
      <c r="D20" s="17">
        <v>1827</v>
      </c>
      <c r="E20" s="13">
        <v>0.3</v>
      </c>
      <c r="F20" s="13">
        <v>0.5</v>
      </c>
      <c r="G20" s="13">
        <v>6</v>
      </c>
    </row>
    <row r="21" spans="4:7" ht="16.5" thickBot="1" x14ac:dyDescent="0.3">
      <c r="D21" s="17">
        <v>1828</v>
      </c>
      <c r="E21" s="13">
        <v>0.3</v>
      </c>
      <c r="F21" s="13">
        <v>1.1000000000000001</v>
      </c>
      <c r="G21" s="13">
        <v>5.2</v>
      </c>
    </row>
    <row r="22" spans="4:7" ht="16.5" thickBot="1" x14ac:dyDescent="0.3">
      <c r="D22" s="17">
        <v>1829</v>
      </c>
      <c r="E22" s="13">
        <v>0.4</v>
      </c>
      <c r="F22" s="13">
        <v>1</v>
      </c>
      <c r="G22" s="13">
        <v>2.6</v>
      </c>
    </row>
    <row r="23" spans="4:7" ht="16.5" thickBot="1" x14ac:dyDescent="0.3">
      <c r="D23" s="17">
        <v>1830</v>
      </c>
      <c r="E23" s="13">
        <v>0.3</v>
      </c>
      <c r="F23" s="13">
        <v>0.8</v>
      </c>
      <c r="G23" s="13">
        <v>3.2</v>
      </c>
    </row>
    <row r="24" spans="4:7" ht="16.5" thickBot="1" x14ac:dyDescent="0.3">
      <c r="D24" s="17">
        <v>1831</v>
      </c>
      <c r="E24" s="13">
        <v>1.3</v>
      </c>
      <c r="F24" s="13">
        <v>1.5</v>
      </c>
      <c r="G24" s="13">
        <v>5.3</v>
      </c>
    </row>
    <row r="25" spans="4:7" ht="16.5" thickBot="1" x14ac:dyDescent="0.3">
      <c r="D25" s="17">
        <v>1832</v>
      </c>
      <c r="E25" s="13">
        <v>1.2</v>
      </c>
      <c r="F25" s="13">
        <v>1.5</v>
      </c>
      <c r="G25" s="13">
        <v>4.8</v>
      </c>
    </row>
    <row r="26" spans="4:7" ht="16.5" thickBot="1" x14ac:dyDescent="0.3">
      <c r="D26" s="17">
        <v>1833</v>
      </c>
      <c r="E26" s="13">
        <v>0.7</v>
      </c>
      <c r="F26" s="13">
        <v>0.5</v>
      </c>
      <c r="G26" s="13">
        <v>1.8</v>
      </c>
    </row>
    <row r="27" spans="4:7" ht="16.5" thickBot="1" x14ac:dyDescent="0.3">
      <c r="D27" s="79" t="s">
        <v>5</v>
      </c>
      <c r="E27" s="16">
        <v>0.8</v>
      </c>
      <c r="F27" s="16">
        <v>1.2</v>
      </c>
      <c r="G27" s="16">
        <v>4.5</v>
      </c>
    </row>
    <row r="28" spans="4:7" ht="16.5" customHeight="1" x14ac:dyDescent="0.25">
      <c r="D28" s="82" t="s">
        <v>84</v>
      </c>
      <c r="E28" s="80"/>
      <c r="F28" s="80"/>
      <c r="G28" s="83"/>
    </row>
    <row r="29" spans="4:7" ht="15.75" thickBot="1" x14ac:dyDescent="0.3">
      <c r="D29" s="86"/>
      <c r="E29" s="87"/>
      <c r="F29" s="87"/>
      <c r="G29" s="88"/>
    </row>
  </sheetData>
  <mergeCells count="2">
    <mergeCell ref="D28:G29"/>
    <mergeCell ref="D2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3"/>
  <sheetViews>
    <sheetView tabSelected="1" workbookViewId="0">
      <selection activeCell="M31" sqref="M31"/>
    </sheetView>
  </sheetViews>
  <sheetFormatPr baseColWidth="10" defaultRowHeight="15" x14ac:dyDescent="0.25"/>
  <sheetData>
    <row r="1" spans="2:15" ht="16.5" thickBot="1" x14ac:dyDescent="0.3">
      <c r="J1" s="95"/>
      <c r="K1" s="1"/>
      <c r="L1" s="1"/>
      <c r="M1" s="1"/>
      <c r="N1" s="1"/>
      <c r="O1" s="1"/>
    </row>
    <row r="2" spans="2:15" ht="15.75" x14ac:dyDescent="0.25">
      <c r="B2" s="52" t="s">
        <v>45</v>
      </c>
      <c r="C2" s="51"/>
      <c r="D2" s="51"/>
      <c r="E2" s="51"/>
      <c r="F2" s="51"/>
      <c r="G2" s="92"/>
      <c r="J2" s="52" t="s">
        <v>46</v>
      </c>
      <c r="K2" s="51"/>
      <c r="L2" s="51"/>
      <c r="M2" s="51"/>
      <c r="N2" s="51"/>
      <c r="O2" s="92"/>
    </row>
    <row r="3" spans="2:15" ht="16.5" thickBot="1" x14ac:dyDescent="0.3">
      <c r="B3" s="63" t="s">
        <v>85</v>
      </c>
      <c r="C3" s="49"/>
      <c r="D3" s="49"/>
      <c r="E3" s="49"/>
      <c r="F3" s="49"/>
      <c r="G3" s="94"/>
      <c r="J3" s="63" t="s">
        <v>87</v>
      </c>
      <c r="K3" s="49"/>
      <c r="L3" s="49"/>
      <c r="M3" s="49"/>
      <c r="N3" s="49"/>
      <c r="O3" s="94"/>
    </row>
    <row r="4" spans="2:15" ht="16.5" thickBot="1" x14ac:dyDescent="0.3">
      <c r="B4" s="75" t="s">
        <v>40</v>
      </c>
      <c r="C4" s="40" t="s">
        <v>32</v>
      </c>
      <c r="D4" s="40">
        <v>1819</v>
      </c>
      <c r="E4" s="40" t="s">
        <v>33</v>
      </c>
      <c r="F4" s="40" t="s">
        <v>34</v>
      </c>
      <c r="G4" s="40" t="s">
        <v>5</v>
      </c>
      <c r="J4" s="75" t="s">
        <v>40</v>
      </c>
      <c r="K4" s="40" t="s">
        <v>32</v>
      </c>
      <c r="L4" s="40">
        <v>1819</v>
      </c>
      <c r="M4" s="40" t="s">
        <v>33</v>
      </c>
      <c r="N4" s="40" t="s">
        <v>34</v>
      </c>
      <c r="O4" s="40" t="s">
        <v>5</v>
      </c>
    </row>
    <row r="5" spans="2:15" ht="16.5" thickBot="1" x14ac:dyDescent="0.3">
      <c r="B5" s="72" t="s">
        <v>41</v>
      </c>
      <c r="C5" s="13">
        <v>31.8</v>
      </c>
      <c r="D5" s="13">
        <v>29.6</v>
      </c>
      <c r="E5" s="13">
        <v>43.7</v>
      </c>
      <c r="F5" s="13">
        <v>54.4</v>
      </c>
      <c r="G5" s="13">
        <v>36.6</v>
      </c>
      <c r="J5" s="72" t="s">
        <v>41</v>
      </c>
      <c r="K5" s="13">
        <v>23.3</v>
      </c>
      <c r="L5" s="13">
        <v>23.2</v>
      </c>
      <c r="M5" s="13">
        <v>28.9</v>
      </c>
      <c r="N5" s="13">
        <v>35.9</v>
      </c>
      <c r="O5" s="13">
        <v>26.3</v>
      </c>
    </row>
    <row r="6" spans="2:15" ht="16.5" thickBot="1" x14ac:dyDescent="0.3">
      <c r="B6" s="72" t="s">
        <v>42</v>
      </c>
      <c r="C6" s="13">
        <v>8.1999999999999993</v>
      </c>
      <c r="D6" s="13">
        <v>6</v>
      </c>
      <c r="E6" s="13">
        <v>13.7</v>
      </c>
      <c r="F6" s="13">
        <v>10.7</v>
      </c>
      <c r="G6" s="13">
        <v>9</v>
      </c>
      <c r="J6" s="72" t="s">
        <v>42</v>
      </c>
      <c r="K6" s="13">
        <v>6</v>
      </c>
      <c r="L6" s="13">
        <v>4.7</v>
      </c>
      <c r="M6" s="13">
        <v>9</v>
      </c>
      <c r="N6" s="13">
        <v>7.1</v>
      </c>
      <c r="O6" s="13">
        <v>6.5</v>
      </c>
    </row>
    <row r="7" spans="2:15" ht="16.5" thickBot="1" x14ac:dyDescent="0.3">
      <c r="B7" s="72" t="s">
        <v>43</v>
      </c>
      <c r="C7" s="13">
        <v>2.5</v>
      </c>
      <c r="D7" s="13">
        <v>2.7</v>
      </c>
      <c r="E7" s="13">
        <v>4.7</v>
      </c>
      <c r="F7" s="13">
        <v>4.3</v>
      </c>
      <c r="G7" s="13">
        <v>3</v>
      </c>
      <c r="J7" s="72" t="s">
        <v>43</v>
      </c>
      <c r="K7" s="13">
        <v>1.8</v>
      </c>
      <c r="L7" s="13">
        <v>2.2000000000000002</v>
      </c>
      <c r="M7" s="13">
        <v>3.1</v>
      </c>
      <c r="N7" s="13">
        <v>2.8</v>
      </c>
      <c r="O7" s="13">
        <v>2.2000000000000002</v>
      </c>
    </row>
    <row r="8" spans="2:15" ht="16.5" thickBot="1" x14ac:dyDescent="0.3">
      <c r="B8" s="72" t="s">
        <v>44</v>
      </c>
      <c r="C8" s="13">
        <v>2.2999999999999998</v>
      </c>
      <c r="D8" s="13">
        <v>1.8</v>
      </c>
      <c r="E8" s="13">
        <v>1.8</v>
      </c>
      <c r="F8" s="13">
        <v>2</v>
      </c>
      <c r="G8" s="13">
        <v>2</v>
      </c>
      <c r="J8" s="72" t="s">
        <v>44</v>
      </c>
      <c r="K8" s="13">
        <v>1.7</v>
      </c>
      <c r="L8" s="13">
        <v>1.4</v>
      </c>
      <c r="M8" s="13">
        <v>1.2</v>
      </c>
      <c r="N8" s="13">
        <v>1.3</v>
      </c>
      <c r="O8" s="13">
        <v>1.4</v>
      </c>
    </row>
    <row r="9" spans="2:15" ht="16.5" thickBot="1" x14ac:dyDescent="0.3">
      <c r="B9" s="89" t="s">
        <v>13</v>
      </c>
      <c r="C9" s="16">
        <v>0.9</v>
      </c>
      <c r="D9" s="16">
        <v>0.8</v>
      </c>
      <c r="E9" s="16">
        <v>2.8</v>
      </c>
      <c r="F9" s="16">
        <v>1.7</v>
      </c>
      <c r="G9" s="16">
        <v>1.3</v>
      </c>
      <c r="J9" s="89" t="s">
        <v>13</v>
      </c>
      <c r="K9" s="16">
        <v>0.6</v>
      </c>
      <c r="L9" s="16">
        <v>0.6</v>
      </c>
      <c r="M9" s="16">
        <v>1.8</v>
      </c>
      <c r="N9" s="16">
        <v>1.1000000000000001</v>
      </c>
      <c r="O9" s="16">
        <v>1</v>
      </c>
    </row>
    <row r="10" spans="2:15" ht="16.5" thickBot="1" x14ac:dyDescent="0.3">
      <c r="B10" s="89" t="s">
        <v>12</v>
      </c>
      <c r="C10" s="16">
        <v>1.4</v>
      </c>
      <c r="D10" s="16">
        <v>1.2</v>
      </c>
      <c r="E10" s="16">
        <v>1.4</v>
      </c>
      <c r="F10" s="16">
        <v>1.7</v>
      </c>
      <c r="G10" s="16">
        <v>1.4</v>
      </c>
      <c r="J10" s="89" t="s">
        <v>12</v>
      </c>
      <c r="K10" s="16">
        <v>1</v>
      </c>
      <c r="L10" s="16">
        <v>1</v>
      </c>
      <c r="M10" s="16">
        <v>0.9</v>
      </c>
      <c r="N10" s="16">
        <v>1.1000000000000001</v>
      </c>
      <c r="O10" s="16">
        <v>1</v>
      </c>
    </row>
    <row r="11" spans="2:15" ht="16.5" thickBot="1" x14ac:dyDescent="0.3">
      <c r="B11" s="89" t="s">
        <v>11</v>
      </c>
      <c r="C11" s="16">
        <v>1.2</v>
      </c>
      <c r="D11" s="16">
        <v>1.2</v>
      </c>
      <c r="E11" s="16">
        <v>1.2</v>
      </c>
      <c r="F11" s="16">
        <v>1.5</v>
      </c>
      <c r="G11" s="16">
        <v>1.2</v>
      </c>
      <c r="J11" s="89" t="s">
        <v>11</v>
      </c>
      <c r="K11" s="16">
        <v>0.9</v>
      </c>
      <c r="L11" s="16">
        <v>0.9</v>
      </c>
      <c r="M11" s="16">
        <v>0.8</v>
      </c>
      <c r="N11" s="16">
        <v>1</v>
      </c>
      <c r="O11" s="16">
        <v>0.9</v>
      </c>
    </row>
    <row r="12" spans="2:15" ht="16.5" customHeight="1" x14ac:dyDescent="0.25">
      <c r="B12" s="82" t="s">
        <v>86</v>
      </c>
      <c r="C12" s="80"/>
      <c r="D12" s="80"/>
      <c r="E12" s="80"/>
      <c r="F12" s="80"/>
      <c r="G12" s="83"/>
      <c r="J12" s="82" t="s">
        <v>88</v>
      </c>
      <c r="K12" s="80"/>
      <c r="L12" s="80"/>
      <c r="M12" s="80"/>
      <c r="N12" s="80"/>
      <c r="O12" s="83"/>
    </row>
    <row r="13" spans="2:15" ht="15.75" thickBot="1" x14ac:dyDescent="0.3">
      <c r="B13" s="86"/>
      <c r="C13" s="87"/>
      <c r="D13" s="87"/>
      <c r="E13" s="87"/>
      <c r="F13" s="87"/>
      <c r="G13" s="88"/>
      <c r="J13" s="86"/>
      <c r="K13" s="87"/>
      <c r="L13" s="87"/>
      <c r="M13" s="87"/>
      <c r="N13" s="87"/>
      <c r="O13" s="88"/>
    </row>
  </sheetData>
  <mergeCells count="6">
    <mergeCell ref="B2:G2"/>
    <mergeCell ref="B3:G3"/>
    <mergeCell ref="B12:G13"/>
    <mergeCell ref="J3:O3"/>
    <mergeCell ref="J2:O2"/>
    <mergeCell ref="J12:O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J9" sqref="J9"/>
    </sheetView>
  </sheetViews>
  <sheetFormatPr baseColWidth="10" defaultRowHeight="15" x14ac:dyDescent="0.25"/>
  <sheetData>
    <row r="1" spans="1:15" x14ac:dyDescent="0.25">
      <c r="A1" s="96" t="s">
        <v>48</v>
      </c>
      <c r="B1" s="96"/>
      <c r="C1" s="96"/>
      <c r="D1" s="96"/>
      <c r="E1" s="96"/>
      <c r="F1" s="96"/>
      <c r="G1" s="96"/>
    </row>
    <row r="2" spans="1:15" x14ac:dyDescent="0.25">
      <c r="A2" s="119" t="s">
        <v>49</v>
      </c>
      <c r="B2" s="120"/>
      <c r="C2" s="120"/>
      <c r="D2" s="120"/>
      <c r="E2" s="120"/>
      <c r="F2" s="120"/>
      <c r="G2" s="120"/>
    </row>
    <row r="3" spans="1:15" x14ac:dyDescent="0.25">
      <c r="A3" s="121" t="s">
        <v>0</v>
      </c>
      <c r="B3" s="122" t="s">
        <v>11</v>
      </c>
      <c r="C3" s="122" t="s">
        <v>12</v>
      </c>
      <c r="D3" s="122" t="s">
        <v>17</v>
      </c>
      <c r="E3" s="123" t="s">
        <v>18</v>
      </c>
      <c r="F3" s="124" t="s">
        <v>15</v>
      </c>
      <c r="G3" s="124" t="s">
        <v>14</v>
      </c>
      <c r="I3" s="8"/>
      <c r="J3" s="8"/>
      <c r="K3" s="9"/>
      <c r="L3" s="9"/>
      <c r="M3" s="8"/>
      <c r="N3" s="10"/>
      <c r="O3" s="3"/>
    </row>
    <row r="4" spans="1:15" x14ac:dyDescent="0.25">
      <c r="A4" s="103">
        <v>1812</v>
      </c>
      <c r="B4" s="104">
        <v>1.1000000000000001</v>
      </c>
      <c r="C4" s="105">
        <v>0.5</v>
      </c>
      <c r="D4" s="103"/>
      <c r="E4" s="103">
        <v>6</v>
      </c>
      <c r="F4" s="104">
        <v>10</v>
      </c>
      <c r="G4" s="103"/>
      <c r="I4" s="11"/>
      <c r="J4" s="11"/>
      <c r="K4" s="11"/>
      <c r="L4" s="11"/>
      <c r="M4" s="11"/>
      <c r="N4" s="11"/>
      <c r="O4" s="3"/>
    </row>
    <row r="5" spans="1:15" x14ac:dyDescent="0.25">
      <c r="A5" s="98">
        <f>+A4+1</f>
        <v>1813</v>
      </c>
      <c r="B5" s="106">
        <v>1.64</v>
      </c>
      <c r="C5" s="107">
        <v>1.1000000000000001</v>
      </c>
      <c r="D5" s="98"/>
      <c r="E5" s="98"/>
      <c r="F5" s="106">
        <v>5</v>
      </c>
      <c r="G5" s="98"/>
      <c r="I5" s="3"/>
      <c r="J5" s="3"/>
      <c r="K5" s="3"/>
      <c r="L5" s="3"/>
      <c r="M5" s="3"/>
      <c r="N5" s="3"/>
      <c r="O5" s="3"/>
    </row>
    <row r="6" spans="1:15" x14ac:dyDescent="0.25">
      <c r="A6" s="98">
        <f t="shared" ref="A6:A25" si="0">+A5+1</f>
        <v>1814</v>
      </c>
      <c r="B6" s="106">
        <v>1.2450000000000001</v>
      </c>
      <c r="C6" s="107">
        <v>1.1000000000000001</v>
      </c>
      <c r="D6" s="98"/>
      <c r="E6" s="98"/>
      <c r="F6" s="106">
        <v>4</v>
      </c>
      <c r="G6" s="98">
        <v>7.5</v>
      </c>
    </row>
    <row r="7" spans="1:15" x14ac:dyDescent="0.25">
      <c r="A7" s="98">
        <f t="shared" si="0"/>
        <v>1815</v>
      </c>
      <c r="B7" s="106">
        <v>1.49</v>
      </c>
      <c r="C7" s="107">
        <v>2.2000000000000002</v>
      </c>
      <c r="D7" s="98"/>
      <c r="E7" s="98"/>
      <c r="F7" s="106">
        <v>5</v>
      </c>
      <c r="G7" s="98"/>
    </row>
    <row r="8" spans="1:15" x14ac:dyDescent="0.25">
      <c r="A8" s="98">
        <f t="shared" si="0"/>
        <v>1816</v>
      </c>
      <c r="B8" s="106">
        <v>1.1000000000000001</v>
      </c>
      <c r="C8" s="107">
        <v>1.2</v>
      </c>
      <c r="D8" s="98"/>
      <c r="E8" s="98">
        <v>4</v>
      </c>
      <c r="F8" s="106">
        <v>4</v>
      </c>
      <c r="G8" s="98">
        <v>10</v>
      </c>
    </row>
    <row r="9" spans="1:15" x14ac:dyDescent="0.25">
      <c r="A9" s="98">
        <f t="shared" si="0"/>
        <v>1817</v>
      </c>
      <c r="B9" s="106">
        <v>1.1666666666666667</v>
      </c>
      <c r="C9" s="107">
        <v>1.3</v>
      </c>
      <c r="D9" s="98">
        <v>4.0999999999999996</v>
      </c>
      <c r="E9" s="98">
        <v>2.4</v>
      </c>
      <c r="F9" s="106">
        <v>6.25</v>
      </c>
      <c r="G9" s="98">
        <v>20</v>
      </c>
    </row>
    <row r="10" spans="1:15" x14ac:dyDescent="0.25">
      <c r="A10" s="98">
        <f t="shared" si="0"/>
        <v>1818</v>
      </c>
      <c r="B10" s="106">
        <v>1.1700000000000002</v>
      </c>
      <c r="C10" s="107">
        <v>2</v>
      </c>
      <c r="D10" s="98"/>
      <c r="E10" s="98">
        <v>4.7</v>
      </c>
      <c r="F10" s="106">
        <v>9</v>
      </c>
      <c r="G10" s="98"/>
    </row>
    <row r="11" spans="1:15" x14ac:dyDescent="0.25">
      <c r="A11" s="98">
        <f t="shared" si="0"/>
        <v>1819</v>
      </c>
      <c r="B11" s="106">
        <v>0.73333333333333339</v>
      </c>
      <c r="C11" s="107">
        <v>2</v>
      </c>
      <c r="D11" s="98">
        <v>2</v>
      </c>
      <c r="E11" s="98">
        <v>1.2</v>
      </c>
      <c r="F11" s="106">
        <v>4</v>
      </c>
      <c r="G11" s="98"/>
    </row>
    <row r="12" spans="1:15" x14ac:dyDescent="0.25">
      <c r="A12" s="98">
        <f t="shared" si="0"/>
        <v>1820</v>
      </c>
      <c r="B12" s="106">
        <v>1.03</v>
      </c>
      <c r="C12" s="107">
        <v>1.3</v>
      </c>
      <c r="D12" s="98">
        <v>1.6</v>
      </c>
      <c r="E12" s="98">
        <v>2.2999999999999998</v>
      </c>
      <c r="F12" s="106">
        <v>6.25</v>
      </c>
      <c r="G12" s="98">
        <v>5.2</v>
      </c>
    </row>
    <row r="13" spans="1:15" x14ac:dyDescent="0.25">
      <c r="A13" s="98">
        <f t="shared" si="0"/>
        <v>1821</v>
      </c>
      <c r="B13" s="106">
        <v>1.52</v>
      </c>
      <c r="C13" s="107">
        <v>1.5</v>
      </c>
      <c r="D13" s="98">
        <v>2.7</v>
      </c>
      <c r="E13" s="98">
        <v>5</v>
      </c>
      <c r="F13" s="106">
        <v>6.25</v>
      </c>
      <c r="G13" s="98"/>
    </row>
    <row r="14" spans="1:15" x14ac:dyDescent="0.25">
      <c r="A14" s="98">
        <f t="shared" si="0"/>
        <v>1822</v>
      </c>
      <c r="B14" s="106">
        <v>2.2324999999999999</v>
      </c>
      <c r="C14" s="107">
        <v>2.7</v>
      </c>
      <c r="D14" s="98"/>
      <c r="E14" s="98">
        <v>2</v>
      </c>
      <c r="F14" s="106">
        <v>6.25</v>
      </c>
      <c r="G14" s="98"/>
    </row>
    <row r="15" spans="1:15" x14ac:dyDescent="0.25">
      <c r="A15" s="98">
        <f t="shared" si="0"/>
        <v>1823</v>
      </c>
      <c r="B15" s="106">
        <v>1.1000000000000001</v>
      </c>
      <c r="C15" s="107">
        <v>2.2999999999999998</v>
      </c>
      <c r="D15" s="98"/>
      <c r="E15" s="98">
        <v>2</v>
      </c>
      <c r="F15" s="106">
        <v>5</v>
      </c>
      <c r="G15" s="98"/>
    </row>
    <row r="16" spans="1:15" x14ac:dyDescent="0.25">
      <c r="A16" s="98">
        <f t="shared" si="0"/>
        <v>1824</v>
      </c>
      <c r="B16" s="106">
        <v>1.105</v>
      </c>
      <c r="C16" s="107">
        <v>2</v>
      </c>
      <c r="D16" s="98">
        <v>4</v>
      </c>
      <c r="E16" s="98">
        <v>3.5</v>
      </c>
      <c r="F16" s="106">
        <v>11.25</v>
      </c>
      <c r="G16" s="98"/>
    </row>
    <row r="17" spans="1:8" x14ac:dyDescent="0.25">
      <c r="A17" s="98">
        <f t="shared" si="0"/>
        <v>1825</v>
      </c>
      <c r="B17" s="106">
        <v>0.95000000000000007</v>
      </c>
      <c r="C17" s="107">
        <v>1.4</v>
      </c>
      <c r="D17" s="98">
        <v>4</v>
      </c>
      <c r="E17" s="98">
        <v>3</v>
      </c>
      <c r="F17" s="106">
        <v>5</v>
      </c>
      <c r="G17" s="98"/>
    </row>
    <row r="18" spans="1:8" x14ac:dyDescent="0.25">
      <c r="A18" s="98">
        <f t="shared" si="0"/>
        <v>1826</v>
      </c>
      <c r="B18" s="106">
        <v>0.71</v>
      </c>
      <c r="C18" s="107">
        <v>1.7</v>
      </c>
      <c r="D18" s="98"/>
      <c r="E18" s="98"/>
      <c r="F18" s="106">
        <v>5</v>
      </c>
      <c r="G18" s="98"/>
    </row>
    <row r="19" spans="1:8" x14ac:dyDescent="0.25">
      <c r="A19" s="98">
        <f t="shared" si="0"/>
        <v>1827</v>
      </c>
      <c r="B19" s="106">
        <v>0.68666666666666665</v>
      </c>
      <c r="C19" s="107">
        <v>1.1000000000000001</v>
      </c>
      <c r="D19" s="98">
        <v>2.2000000000000002</v>
      </c>
      <c r="E19" s="98">
        <v>2</v>
      </c>
      <c r="F19" s="106">
        <v>14</v>
      </c>
      <c r="G19" s="98"/>
    </row>
    <row r="20" spans="1:8" x14ac:dyDescent="0.25">
      <c r="A20" s="98">
        <f t="shared" si="0"/>
        <v>1828</v>
      </c>
      <c r="B20" s="106">
        <v>0.64</v>
      </c>
      <c r="C20" s="107">
        <v>2.1</v>
      </c>
      <c r="D20" s="98">
        <v>2</v>
      </c>
      <c r="E20" s="98">
        <v>2</v>
      </c>
      <c r="F20" s="106">
        <v>10</v>
      </c>
      <c r="G20" s="98">
        <v>25</v>
      </c>
    </row>
    <row r="21" spans="1:8" x14ac:dyDescent="0.25">
      <c r="A21" s="98">
        <f t="shared" si="0"/>
        <v>1829</v>
      </c>
      <c r="B21" s="106">
        <v>0.73333333333333339</v>
      </c>
      <c r="C21" s="107">
        <v>2</v>
      </c>
      <c r="D21" s="98">
        <v>1.6</v>
      </c>
      <c r="E21" s="98">
        <v>3</v>
      </c>
      <c r="F21" s="106">
        <v>5</v>
      </c>
      <c r="G21" s="98"/>
    </row>
    <row r="22" spans="1:8" x14ac:dyDescent="0.25">
      <c r="A22" s="98">
        <f t="shared" si="0"/>
        <v>1830</v>
      </c>
      <c r="B22" s="106">
        <v>0.49333333333333335</v>
      </c>
      <c r="C22" s="107">
        <v>1.2</v>
      </c>
      <c r="D22" s="98">
        <v>2.1</v>
      </c>
      <c r="E22" s="98">
        <v>3</v>
      </c>
      <c r="F22" s="106">
        <v>5</v>
      </c>
      <c r="G22" s="98"/>
    </row>
    <row r="23" spans="1:8" x14ac:dyDescent="0.25">
      <c r="A23" s="98">
        <f t="shared" si="0"/>
        <v>1831</v>
      </c>
      <c r="B23" s="106">
        <v>1.2050000000000001</v>
      </c>
      <c r="C23" s="107">
        <v>1.4</v>
      </c>
      <c r="D23" s="98">
        <v>1.6</v>
      </c>
      <c r="E23" s="98">
        <v>3.5</v>
      </c>
      <c r="F23" s="106">
        <v>5</v>
      </c>
      <c r="G23" s="98"/>
    </row>
    <row r="24" spans="1:8" x14ac:dyDescent="0.25">
      <c r="A24" s="98">
        <f t="shared" si="0"/>
        <v>1832</v>
      </c>
      <c r="B24" s="106">
        <v>0.99</v>
      </c>
      <c r="C24" s="107">
        <v>1.2</v>
      </c>
      <c r="D24" s="98">
        <v>1.3</v>
      </c>
      <c r="E24" s="98">
        <v>2</v>
      </c>
      <c r="F24" s="106">
        <v>4</v>
      </c>
      <c r="G24" s="98"/>
    </row>
    <row r="25" spans="1:8" x14ac:dyDescent="0.25">
      <c r="A25" s="108">
        <f t="shared" si="0"/>
        <v>1833</v>
      </c>
      <c r="B25" s="109">
        <v>1.615</v>
      </c>
      <c r="C25" s="110">
        <v>1.1000000000000001</v>
      </c>
      <c r="D25" s="108"/>
      <c r="E25" s="108"/>
      <c r="F25" s="106">
        <v>4</v>
      </c>
      <c r="G25" s="98"/>
    </row>
    <row r="26" spans="1:8" ht="15.75" thickBot="1" x14ac:dyDescent="0.3">
      <c r="A26" s="99" t="s">
        <v>5</v>
      </c>
      <c r="B26" s="111">
        <f>AVERAGE(B4:B25)</f>
        <v>1.1207196969696971</v>
      </c>
      <c r="C26" s="111">
        <f t="shared" ref="C26:E26" si="1">AVERAGE(C4:C25)</f>
        <v>1.5636363636363639</v>
      </c>
      <c r="D26" s="111">
        <f t="shared" si="1"/>
        <v>2.4333333333333336</v>
      </c>
      <c r="E26" s="111">
        <f t="shared" si="1"/>
        <v>3.0352941176470587</v>
      </c>
      <c r="F26" s="112">
        <f>AVERAGE(F4:F25)</f>
        <v>6.3295454545454541</v>
      </c>
      <c r="G26" s="111">
        <f>AVERAGE(G4:G25)</f>
        <v>13.540000000000001</v>
      </c>
    </row>
    <row r="27" spans="1:8" x14ac:dyDescent="0.25">
      <c r="A27" s="113" t="s">
        <v>90</v>
      </c>
      <c r="B27" s="114"/>
      <c r="C27" s="114"/>
      <c r="D27" s="114"/>
      <c r="E27" s="114"/>
      <c r="F27" s="114"/>
      <c r="G27" s="115"/>
    </row>
    <row r="28" spans="1:8" ht="15.75" thickBot="1" x14ac:dyDescent="0.3">
      <c r="A28" s="116"/>
      <c r="B28" s="117"/>
      <c r="C28" s="117"/>
      <c r="D28" s="117"/>
      <c r="E28" s="117"/>
      <c r="F28" s="117"/>
      <c r="G28" s="118"/>
    </row>
    <row r="29" spans="1:8" x14ac:dyDescent="0.25">
      <c r="A29" s="7"/>
      <c r="B29" s="7"/>
      <c r="C29" s="7"/>
      <c r="D29" s="7"/>
      <c r="E29" s="7"/>
      <c r="F29" s="7"/>
      <c r="G29" s="7"/>
      <c r="H29" s="6"/>
    </row>
    <row r="30" spans="1:8" x14ac:dyDescent="0.25">
      <c r="A30" s="7"/>
      <c r="B30" s="7"/>
      <c r="C30" s="7"/>
      <c r="D30" s="7"/>
      <c r="E30" s="7"/>
      <c r="F30" s="7"/>
      <c r="G30" s="7"/>
      <c r="H30" s="6"/>
    </row>
    <row r="31" spans="1:8" x14ac:dyDescent="0.25">
      <c r="A31" s="7"/>
      <c r="B31" s="7"/>
      <c r="C31" s="7"/>
      <c r="D31" s="7"/>
      <c r="E31" s="7"/>
      <c r="F31" s="7"/>
      <c r="G31" s="7"/>
      <c r="H31" s="6"/>
    </row>
  </sheetData>
  <mergeCells count="3">
    <mergeCell ref="A27:G28"/>
    <mergeCell ref="A2:G2"/>
    <mergeCell ref="A1:G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L10" sqref="L10"/>
    </sheetView>
  </sheetViews>
  <sheetFormatPr baseColWidth="10" defaultRowHeight="15" x14ac:dyDescent="0.25"/>
  <cols>
    <col min="1" max="1" width="9.42578125" customWidth="1"/>
    <col min="2" max="2" width="9.7109375" customWidth="1"/>
    <col min="3" max="3" width="8.85546875" customWidth="1"/>
    <col min="4" max="4" width="10" customWidth="1"/>
    <col min="5" max="5" width="9.7109375" customWidth="1"/>
    <col min="6" max="6" width="9.28515625" customWidth="1"/>
    <col min="7" max="7" width="8.85546875" customWidth="1"/>
  </cols>
  <sheetData>
    <row r="1" spans="1:10" x14ac:dyDescent="0.25">
      <c r="A1" s="30"/>
      <c r="B1" s="32" t="s">
        <v>51</v>
      </c>
      <c r="C1" s="32"/>
      <c r="D1" s="32"/>
      <c r="E1" s="32"/>
      <c r="F1" s="32"/>
      <c r="G1" s="32"/>
      <c r="H1" s="32"/>
      <c r="I1" s="33"/>
    </row>
    <row r="2" spans="1:10" x14ac:dyDescent="0.25">
      <c r="A2" s="30"/>
      <c r="B2" s="34"/>
      <c r="C2" s="35" t="s">
        <v>52</v>
      </c>
      <c r="D2" s="35"/>
      <c r="E2" s="35"/>
      <c r="F2" s="35"/>
      <c r="G2" s="35"/>
      <c r="H2" s="35"/>
      <c r="I2" s="35"/>
    </row>
    <row r="3" spans="1:10" ht="15.75" thickBot="1" x14ac:dyDescent="0.3">
      <c r="A3" s="5"/>
      <c r="B3" s="4"/>
      <c r="C3" s="4"/>
      <c r="D3" s="4"/>
      <c r="E3" s="4"/>
      <c r="F3" s="4"/>
      <c r="G3" s="4"/>
      <c r="H3" s="31"/>
      <c r="I3" s="31"/>
    </row>
    <row r="4" spans="1:10" ht="16.5" thickBot="1" x14ac:dyDescent="0.3">
      <c r="A4" s="12" t="s">
        <v>0</v>
      </c>
      <c r="B4" s="21" t="s">
        <v>7</v>
      </c>
      <c r="C4" s="20"/>
      <c r="D4" s="20"/>
      <c r="E4" s="22"/>
      <c r="F4" s="23" t="s">
        <v>8</v>
      </c>
      <c r="G4" s="20"/>
      <c r="H4" s="20"/>
      <c r="I4" s="22"/>
      <c r="J4" s="6"/>
    </row>
    <row r="5" spans="1:10" ht="16.5" thickBot="1" x14ac:dyDescent="0.3">
      <c r="A5" s="12" t="s">
        <v>20</v>
      </c>
      <c r="B5" s="13" t="s">
        <v>22</v>
      </c>
      <c r="C5" s="13" t="s">
        <v>21</v>
      </c>
      <c r="D5" s="13" t="s">
        <v>23</v>
      </c>
      <c r="E5" s="13" t="s">
        <v>6</v>
      </c>
      <c r="F5" s="13" t="s">
        <v>22</v>
      </c>
      <c r="G5" s="13" t="s">
        <v>21</v>
      </c>
      <c r="H5" s="13" t="s">
        <v>23</v>
      </c>
      <c r="I5" s="13" t="s">
        <v>6</v>
      </c>
      <c r="J5" s="6"/>
    </row>
    <row r="6" spans="1:10" ht="16.5" thickBot="1" x14ac:dyDescent="0.3">
      <c r="A6" s="14">
        <v>1812</v>
      </c>
      <c r="B6" s="15">
        <v>0.3</v>
      </c>
      <c r="C6" s="15">
        <v>0.2</v>
      </c>
      <c r="D6" s="13">
        <v>0.5</v>
      </c>
      <c r="E6" s="16">
        <v>1.2</v>
      </c>
      <c r="F6" s="15">
        <v>0.3</v>
      </c>
      <c r="G6" s="15">
        <v>0.2</v>
      </c>
      <c r="H6" s="13">
        <v>0.5</v>
      </c>
      <c r="I6" s="16">
        <v>1.2</v>
      </c>
      <c r="J6" s="6"/>
    </row>
    <row r="7" spans="1:10" ht="16.5" thickBot="1" x14ac:dyDescent="0.3">
      <c r="A7" s="17">
        <v>1813</v>
      </c>
      <c r="B7" s="13">
        <v>1</v>
      </c>
      <c r="C7" s="15">
        <v>0.1</v>
      </c>
      <c r="D7" s="13">
        <v>1.1000000000000001</v>
      </c>
      <c r="E7" s="16">
        <v>2.2000000000000002</v>
      </c>
      <c r="F7" s="13">
        <v>1</v>
      </c>
      <c r="G7" s="15">
        <v>0.3</v>
      </c>
      <c r="H7" s="13">
        <v>1.3</v>
      </c>
      <c r="I7" s="16">
        <v>2.6</v>
      </c>
      <c r="J7" s="6"/>
    </row>
    <row r="8" spans="1:10" ht="16.5" thickBot="1" x14ac:dyDescent="0.3">
      <c r="A8" s="17">
        <v>1814</v>
      </c>
      <c r="B8" s="13">
        <v>1.1000000000000001</v>
      </c>
      <c r="C8" s="15">
        <v>0</v>
      </c>
      <c r="D8" s="13">
        <v>1.1000000000000001</v>
      </c>
      <c r="E8" s="16">
        <v>2.2000000000000002</v>
      </c>
      <c r="F8" s="13">
        <v>1.1000000000000001</v>
      </c>
      <c r="G8" s="15">
        <v>0.1</v>
      </c>
      <c r="H8" s="13">
        <v>1.2</v>
      </c>
      <c r="I8" s="16">
        <v>2.4</v>
      </c>
      <c r="J8" s="6"/>
    </row>
    <row r="9" spans="1:10" ht="16.5" thickBot="1" x14ac:dyDescent="0.3">
      <c r="A9" s="17">
        <v>1815</v>
      </c>
      <c r="B9" s="13">
        <v>1</v>
      </c>
      <c r="C9" s="15">
        <v>1.2</v>
      </c>
      <c r="D9" s="13">
        <v>2.2000000000000002</v>
      </c>
      <c r="E9" s="16">
        <v>4.4000000000000004</v>
      </c>
      <c r="F9" s="13">
        <v>1</v>
      </c>
      <c r="G9" s="15">
        <v>0.6</v>
      </c>
      <c r="H9" s="13">
        <v>1.6</v>
      </c>
      <c r="I9" s="16">
        <v>3.4</v>
      </c>
      <c r="J9" s="6"/>
    </row>
    <row r="10" spans="1:10" ht="16.5" thickBot="1" x14ac:dyDescent="0.3">
      <c r="A10" s="17">
        <v>1816</v>
      </c>
      <c r="B10" s="13">
        <v>1.1000000000000001</v>
      </c>
      <c r="C10" s="15">
        <v>0.1</v>
      </c>
      <c r="D10" s="13">
        <v>1.2</v>
      </c>
      <c r="E10" s="16">
        <v>2.4</v>
      </c>
      <c r="F10" s="13">
        <v>1.1000000000000001</v>
      </c>
      <c r="G10" s="15">
        <v>0.3</v>
      </c>
      <c r="H10" s="13">
        <v>1.4</v>
      </c>
      <c r="I10" s="16">
        <v>3</v>
      </c>
      <c r="J10" s="6"/>
    </row>
    <row r="11" spans="1:10" ht="16.5" thickBot="1" x14ac:dyDescent="0.3">
      <c r="A11" s="17">
        <v>1817</v>
      </c>
      <c r="B11" s="13">
        <v>1.1000000000000001</v>
      </c>
      <c r="C11" s="15">
        <v>0.2</v>
      </c>
      <c r="D11" s="13">
        <v>1.3</v>
      </c>
      <c r="E11" s="16">
        <v>2.6</v>
      </c>
      <c r="F11" s="13">
        <v>1.1000000000000001</v>
      </c>
      <c r="G11" s="15">
        <v>0.1</v>
      </c>
      <c r="H11" s="13">
        <v>1.2</v>
      </c>
      <c r="I11" s="16">
        <v>2.4</v>
      </c>
      <c r="J11" s="6"/>
    </row>
    <row r="12" spans="1:10" ht="16.5" thickBot="1" x14ac:dyDescent="0.3">
      <c r="A12" s="17">
        <v>1818</v>
      </c>
      <c r="B12" s="13">
        <v>1.2</v>
      </c>
      <c r="C12" s="15">
        <v>1</v>
      </c>
      <c r="D12" s="13">
        <v>2</v>
      </c>
      <c r="E12" s="16">
        <v>4.2</v>
      </c>
      <c r="F12" s="13">
        <v>1.2</v>
      </c>
      <c r="G12" s="15">
        <v>1.3</v>
      </c>
      <c r="H12" s="13">
        <v>2.5</v>
      </c>
      <c r="I12" s="16">
        <v>5.2</v>
      </c>
      <c r="J12" s="6"/>
    </row>
    <row r="13" spans="1:10" ht="16.5" thickBot="1" x14ac:dyDescent="0.3">
      <c r="A13" s="17">
        <v>1819</v>
      </c>
      <c r="B13" s="13">
        <v>1.1000000000000001</v>
      </c>
      <c r="C13" s="15">
        <v>1.1000000000000001</v>
      </c>
      <c r="D13" s="13">
        <v>2</v>
      </c>
      <c r="E13" s="16">
        <v>4.2</v>
      </c>
      <c r="F13" s="13">
        <v>1.1000000000000001</v>
      </c>
      <c r="G13" s="15">
        <v>0.6</v>
      </c>
      <c r="H13" s="13">
        <v>1.7</v>
      </c>
      <c r="I13" s="16">
        <v>3.4</v>
      </c>
      <c r="J13" s="6"/>
    </row>
    <row r="14" spans="1:10" ht="16.5" thickBot="1" x14ac:dyDescent="0.3">
      <c r="A14" s="17">
        <v>1820</v>
      </c>
      <c r="B14" s="13">
        <v>1.1000000000000001</v>
      </c>
      <c r="C14" s="15">
        <v>0.2</v>
      </c>
      <c r="D14" s="13">
        <v>1.3</v>
      </c>
      <c r="E14" s="16">
        <v>2.6</v>
      </c>
      <c r="F14" s="13">
        <v>1.1000000000000001</v>
      </c>
      <c r="G14" s="15">
        <v>1</v>
      </c>
      <c r="H14" s="13">
        <v>2.1</v>
      </c>
      <c r="I14" s="16">
        <v>4.2</v>
      </c>
      <c r="J14" s="6"/>
    </row>
    <row r="15" spans="1:10" ht="16.5" thickBot="1" x14ac:dyDescent="0.3">
      <c r="A15" s="17">
        <v>1821</v>
      </c>
      <c r="B15" s="13">
        <v>1</v>
      </c>
      <c r="C15" s="15">
        <v>0.5</v>
      </c>
      <c r="D15" s="13">
        <v>1.5</v>
      </c>
      <c r="E15" s="16">
        <v>3.2</v>
      </c>
      <c r="F15" s="13">
        <v>1</v>
      </c>
      <c r="G15" s="15">
        <v>1.1000000000000001</v>
      </c>
      <c r="H15" s="13">
        <v>2.1</v>
      </c>
      <c r="I15" s="16">
        <v>4.2</v>
      </c>
      <c r="J15" s="6"/>
    </row>
    <row r="16" spans="1:10" ht="16.5" thickBot="1" x14ac:dyDescent="0.3">
      <c r="A16" s="17">
        <v>1822</v>
      </c>
      <c r="B16" s="13">
        <v>1.3</v>
      </c>
      <c r="C16" s="15">
        <v>1.4</v>
      </c>
      <c r="D16" s="13">
        <v>2.7</v>
      </c>
      <c r="E16" s="16">
        <v>5.4</v>
      </c>
      <c r="F16" s="13"/>
      <c r="G16" s="13"/>
      <c r="H16" s="13"/>
      <c r="I16" s="16"/>
      <c r="J16" s="6"/>
    </row>
    <row r="17" spans="1:10" ht="16.5" thickBot="1" x14ac:dyDescent="0.3">
      <c r="A17" s="17">
        <v>1823</v>
      </c>
      <c r="B17" s="13">
        <v>1.2</v>
      </c>
      <c r="C17" s="15">
        <v>1.1000000000000001</v>
      </c>
      <c r="D17" s="13">
        <v>2.2999999999999998</v>
      </c>
      <c r="E17" s="16">
        <v>4.5999999999999996</v>
      </c>
      <c r="F17" s="13"/>
      <c r="G17" s="13"/>
      <c r="H17" s="13"/>
      <c r="I17" s="16"/>
      <c r="J17" s="6"/>
    </row>
    <row r="18" spans="1:10" ht="16.5" thickBot="1" x14ac:dyDescent="0.3">
      <c r="A18" s="17">
        <v>1824</v>
      </c>
      <c r="B18" s="13">
        <v>1.2</v>
      </c>
      <c r="C18" s="15">
        <v>1</v>
      </c>
      <c r="D18" s="13">
        <v>2</v>
      </c>
      <c r="E18" s="16">
        <v>4.2</v>
      </c>
      <c r="F18" s="13"/>
      <c r="G18" s="13"/>
      <c r="H18" s="13"/>
      <c r="I18" s="16"/>
      <c r="J18" s="6"/>
    </row>
    <row r="19" spans="1:10" ht="16.5" thickBot="1" x14ac:dyDescent="0.3">
      <c r="A19" s="17">
        <v>1825</v>
      </c>
      <c r="B19" s="13">
        <v>1.1000000000000001</v>
      </c>
      <c r="C19" s="15">
        <v>0.3</v>
      </c>
      <c r="D19" s="13">
        <v>1.4</v>
      </c>
      <c r="E19" s="16">
        <v>3</v>
      </c>
      <c r="F19" s="13"/>
      <c r="G19" s="13"/>
      <c r="H19" s="13"/>
      <c r="I19" s="16"/>
      <c r="J19" s="6"/>
    </row>
    <row r="20" spans="1:10" ht="16.5" thickBot="1" x14ac:dyDescent="0.3">
      <c r="A20" s="17">
        <v>1826</v>
      </c>
      <c r="B20" s="13">
        <v>1.1000000000000001</v>
      </c>
      <c r="C20" s="15">
        <v>0.6</v>
      </c>
      <c r="D20" s="13">
        <v>1.7</v>
      </c>
      <c r="E20" s="16">
        <v>3.4</v>
      </c>
      <c r="F20" s="13"/>
      <c r="G20" s="13"/>
      <c r="H20" s="13"/>
      <c r="I20" s="16"/>
      <c r="J20" s="6"/>
    </row>
    <row r="21" spans="1:10" ht="16.5" thickBot="1" x14ac:dyDescent="0.3">
      <c r="A21" s="17">
        <v>1827</v>
      </c>
      <c r="B21" s="13">
        <v>1</v>
      </c>
      <c r="C21" s="15">
        <v>0</v>
      </c>
      <c r="D21" s="13">
        <v>1.1000000000000001</v>
      </c>
      <c r="E21" s="16">
        <v>2.1</v>
      </c>
      <c r="F21" s="13"/>
      <c r="G21" s="13"/>
      <c r="H21" s="13"/>
      <c r="I21" s="16"/>
      <c r="J21" s="6"/>
    </row>
    <row r="22" spans="1:10" ht="16.5" thickBot="1" x14ac:dyDescent="0.3">
      <c r="A22" s="17">
        <v>1828</v>
      </c>
      <c r="B22" s="13">
        <v>0.6</v>
      </c>
      <c r="C22" s="15">
        <v>1.5</v>
      </c>
      <c r="D22" s="13">
        <v>2.1</v>
      </c>
      <c r="E22" s="16">
        <v>4.2</v>
      </c>
      <c r="F22" s="13"/>
      <c r="G22" s="13"/>
      <c r="H22" s="13"/>
      <c r="I22" s="16"/>
      <c r="J22" s="6"/>
    </row>
    <row r="23" spans="1:10" ht="16.5" thickBot="1" x14ac:dyDescent="0.3">
      <c r="A23" s="17">
        <v>1829</v>
      </c>
      <c r="B23" s="13">
        <v>1</v>
      </c>
      <c r="C23" s="15">
        <v>1</v>
      </c>
      <c r="D23" s="13">
        <v>2</v>
      </c>
      <c r="E23" s="16">
        <v>4</v>
      </c>
      <c r="F23" s="13"/>
      <c r="G23" s="13"/>
      <c r="H23" s="13"/>
      <c r="I23" s="16"/>
      <c r="J23" s="6"/>
    </row>
    <row r="24" spans="1:10" ht="16.5" thickBot="1" x14ac:dyDescent="0.3">
      <c r="A24" s="17">
        <v>1830</v>
      </c>
      <c r="B24" s="13">
        <v>1</v>
      </c>
      <c r="C24" s="15">
        <v>0.2</v>
      </c>
      <c r="D24" s="13">
        <v>1.2</v>
      </c>
      <c r="E24" s="16">
        <v>2.4</v>
      </c>
      <c r="F24" s="13"/>
      <c r="G24" s="13"/>
      <c r="H24" s="13"/>
      <c r="I24" s="16"/>
      <c r="J24" s="6"/>
    </row>
    <row r="25" spans="1:10" ht="16.5" thickBot="1" x14ac:dyDescent="0.3">
      <c r="A25" s="17">
        <v>1831</v>
      </c>
      <c r="B25" s="13">
        <v>1.1000000000000001</v>
      </c>
      <c r="C25" s="15">
        <v>0.3</v>
      </c>
      <c r="D25" s="13">
        <v>1.4</v>
      </c>
      <c r="E25" s="16">
        <v>3</v>
      </c>
      <c r="F25" s="13"/>
      <c r="G25" s="13"/>
      <c r="H25" s="13"/>
      <c r="I25" s="16"/>
      <c r="J25" s="6"/>
    </row>
    <row r="26" spans="1:10" ht="15" customHeight="1" thickBot="1" x14ac:dyDescent="0.3">
      <c r="A26" s="17">
        <v>1832</v>
      </c>
      <c r="B26" s="13">
        <v>1.1000000000000001</v>
      </c>
      <c r="C26" s="15">
        <v>0.1</v>
      </c>
      <c r="D26" s="13">
        <v>1.2</v>
      </c>
      <c r="E26" s="16">
        <v>2.4</v>
      </c>
      <c r="F26" s="13"/>
      <c r="G26" s="13"/>
      <c r="H26" s="13"/>
      <c r="I26" s="16"/>
      <c r="J26" s="6"/>
    </row>
    <row r="27" spans="1:10" ht="16.5" thickBot="1" x14ac:dyDescent="0.3">
      <c r="A27" s="17">
        <v>1833</v>
      </c>
      <c r="B27" s="13">
        <v>1</v>
      </c>
      <c r="C27" s="15">
        <v>0.1</v>
      </c>
      <c r="D27" s="13">
        <v>1.1000000000000001</v>
      </c>
      <c r="E27" s="16">
        <v>2.2000000000000002</v>
      </c>
      <c r="F27" s="13"/>
      <c r="G27" s="13"/>
      <c r="H27" s="13"/>
      <c r="I27" s="16"/>
      <c r="J27" s="6"/>
    </row>
    <row r="28" spans="1:10" ht="16.5" thickBot="1" x14ac:dyDescent="0.3">
      <c r="A28" s="18" t="s">
        <v>5</v>
      </c>
      <c r="B28" s="13">
        <v>1</v>
      </c>
      <c r="C28" s="15">
        <v>0.5</v>
      </c>
      <c r="D28" s="13">
        <v>1.6</v>
      </c>
      <c r="E28" s="19">
        <v>3.2</v>
      </c>
      <c r="F28" s="13">
        <v>1</v>
      </c>
      <c r="G28" s="13">
        <v>0.6</v>
      </c>
      <c r="H28" s="13">
        <v>1.6</v>
      </c>
      <c r="I28" s="19">
        <v>3.2</v>
      </c>
      <c r="J28" s="6"/>
    </row>
    <row r="29" spans="1:10" x14ac:dyDescent="0.25">
      <c r="A29" s="24" t="s">
        <v>50</v>
      </c>
      <c r="B29" s="25"/>
      <c r="C29" s="25"/>
      <c r="D29" s="25"/>
      <c r="E29" s="25"/>
      <c r="F29" s="25"/>
      <c r="G29" s="25"/>
      <c r="H29" s="25"/>
      <c r="I29" s="26"/>
      <c r="J29" s="6"/>
    </row>
    <row r="30" spans="1:10" ht="15.75" thickBot="1" x14ac:dyDescent="0.3">
      <c r="A30" s="27"/>
      <c r="B30" s="28"/>
      <c r="C30" s="28"/>
      <c r="D30" s="28"/>
      <c r="E30" s="28"/>
      <c r="F30" s="28"/>
      <c r="G30" s="28"/>
      <c r="H30" s="28"/>
      <c r="I30" s="29"/>
      <c r="J30" s="6"/>
    </row>
  </sheetData>
  <mergeCells count="6">
    <mergeCell ref="B4:E4"/>
    <mergeCell ref="F4:I4"/>
    <mergeCell ref="A29:I30"/>
    <mergeCell ref="B1:H1"/>
    <mergeCell ref="C2:G2"/>
    <mergeCell ref="H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2"/>
  <sheetViews>
    <sheetView workbookViewId="0">
      <selection activeCell="D24" sqref="D24"/>
    </sheetView>
  </sheetViews>
  <sheetFormatPr baseColWidth="10" defaultRowHeight="15" x14ac:dyDescent="0.25"/>
  <sheetData>
    <row r="3" spans="2:7" x14ac:dyDescent="0.25">
      <c r="B3" s="45" t="s">
        <v>54</v>
      </c>
      <c r="C3" s="45"/>
      <c r="D3" s="45"/>
      <c r="E3" s="45"/>
      <c r="F3" s="45"/>
      <c r="G3" s="44"/>
    </row>
    <row r="4" spans="2:7" ht="15.75" thickBot="1" x14ac:dyDescent="0.3"/>
    <row r="5" spans="2:7" ht="16.5" thickBot="1" x14ac:dyDescent="0.3">
      <c r="B5" s="36" t="s">
        <v>0</v>
      </c>
      <c r="C5" s="21" t="s">
        <v>7</v>
      </c>
      <c r="D5" s="20"/>
      <c r="E5" s="20"/>
      <c r="F5" s="41"/>
    </row>
    <row r="6" spans="2:7" ht="16.5" thickBot="1" x14ac:dyDescent="0.3">
      <c r="B6" s="37" t="s">
        <v>20</v>
      </c>
      <c r="C6" s="13" t="s">
        <v>22</v>
      </c>
      <c r="D6" s="13" t="s">
        <v>21</v>
      </c>
      <c r="E6" s="13" t="s">
        <v>25</v>
      </c>
      <c r="F6" s="13" t="s">
        <v>6</v>
      </c>
    </row>
    <row r="7" spans="2:7" ht="16.5" thickBot="1" x14ac:dyDescent="0.3">
      <c r="B7" s="38">
        <v>1815</v>
      </c>
      <c r="C7" s="13">
        <v>1</v>
      </c>
      <c r="D7" s="15">
        <v>1.2</v>
      </c>
      <c r="E7" s="13">
        <v>5.2</v>
      </c>
      <c r="F7" s="13">
        <v>7.4</v>
      </c>
    </row>
    <row r="8" spans="2:7" ht="16.5" thickBot="1" x14ac:dyDescent="0.3">
      <c r="B8" s="17">
        <v>1819</v>
      </c>
      <c r="C8" s="13">
        <v>1.1000000000000001</v>
      </c>
      <c r="D8" s="15">
        <v>0.1</v>
      </c>
      <c r="E8" s="13">
        <v>5.0999999999999996</v>
      </c>
      <c r="F8" s="13">
        <v>6.3</v>
      </c>
    </row>
    <row r="9" spans="2:7" ht="16.5" thickBot="1" x14ac:dyDescent="0.3">
      <c r="B9" s="17">
        <v>1827</v>
      </c>
      <c r="C9" s="13">
        <v>1.1000000000000001</v>
      </c>
      <c r="D9" s="15">
        <v>0.2</v>
      </c>
      <c r="E9" s="13">
        <v>3.3</v>
      </c>
      <c r="F9" s="13">
        <v>4.5999999999999996</v>
      </c>
    </row>
    <row r="10" spans="2:7" ht="16.5" thickBot="1" x14ac:dyDescent="0.3">
      <c r="B10" s="17">
        <v>1832</v>
      </c>
      <c r="C10" s="13">
        <v>1.2</v>
      </c>
      <c r="D10" s="15">
        <v>0.6</v>
      </c>
      <c r="E10" s="13">
        <v>2.7</v>
      </c>
      <c r="F10" s="13">
        <v>4.5</v>
      </c>
    </row>
    <row r="11" spans="2:7" ht="16.5" thickBot="1" x14ac:dyDescent="0.3">
      <c r="B11" s="39" t="s">
        <v>5</v>
      </c>
      <c r="C11" s="40">
        <v>1.1000000000000001</v>
      </c>
      <c r="D11" s="40">
        <v>0.53</v>
      </c>
      <c r="E11" s="40">
        <v>4.08</v>
      </c>
      <c r="F11" s="40">
        <v>5.7</v>
      </c>
    </row>
    <row r="12" spans="2:7" ht="16.5" thickBot="1" x14ac:dyDescent="0.3">
      <c r="B12" s="21" t="s">
        <v>53</v>
      </c>
      <c r="C12" s="20"/>
      <c r="D12" s="20"/>
      <c r="E12" s="20"/>
      <c r="F12" s="41"/>
    </row>
  </sheetData>
  <mergeCells count="3">
    <mergeCell ref="C5:F5"/>
    <mergeCell ref="B12:F12"/>
    <mergeCell ref="B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5"/>
  <sheetViews>
    <sheetView workbookViewId="0">
      <selection activeCell="E29" sqref="E29"/>
    </sheetView>
  </sheetViews>
  <sheetFormatPr baseColWidth="10" defaultRowHeight="15" x14ac:dyDescent="0.25"/>
  <cols>
    <col min="1" max="1" width="7.140625" customWidth="1"/>
    <col min="2" max="2" width="15.85546875" customWidth="1"/>
    <col min="3" max="4" width="18" customWidth="1"/>
  </cols>
  <sheetData>
    <row r="3" spans="2:4" ht="15.75" x14ac:dyDescent="0.25">
      <c r="B3" s="47"/>
      <c r="C3" s="47"/>
      <c r="D3" s="47"/>
    </row>
    <row r="4" spans="2:4" ht="15.75" x14ac:dyDescent="0.25">
      <c r="B4" s="47"/>
      <c r="C4" s="47"/>
      <c r="D4" s="47"/>
    </row>
    <row r="5" spans="2:4" ht="15.75" x14ac:dyDescent="0.25">
      <c r="B5" s="47" t="s">
        <v>55</v>
      </c>
      <c r="C5" s="47"/>
      <c r="D5" s="47"/>
    </row>
    <row r="6" spans="2:4" ht="15.75" x14ac:dyDescent="0.25">
      <c r="B6" s="48" t="s">
        <v>56</v>
      </c>
      <c r="C6" s="48"/>
      <c r="D6" s="48"/>
    </row>
    <row r="7" spans="2:4" ht="16.5" thickBot="1" x14ac:dyDescent="0.3">
      <c r="B7" s="49"/>
      <c r="C7" s="49"/>
      <c r="D7" s="49"/>
    </row>
    <row r="8" spans="2:4" ht="16.5" thickBot="1" x14ac:dyDescent="0.3">
      <c r="B8" s="39" t="s">
        <v>24</v>
      </c>
      <c r="C8" s="13" t="s">
        <v>57</v>
      </c>
      <c r="D8" s="13" t="s">
        <v>58</v>
      </c>
    </row>
    <row r="9" spans="2:4" ht="16.5" thickBot="1" x14ac:dyDescent="0.3">
      <c r="B9" s="17">
        <v>1815</v>
      </c>
      <c r="C9" s="13" t="s">
        <v>59</v>
      </c>
      <c r="D9" s="13" t="s">
        <v>60</v>
      </c>
    </row>
    <row r="10" spans="2:4" ht="16.5" thickBot="1" x14ac:dyDescent="0.3">
      <c r="B10" s="17">
        <v>1819</v>
      </c>
      <c r="C10" s="13" t="s">
        <v>61</v>
      </c>
      <c r="D10" s="13" t="s">
        <v>62</v>
      </c>
    </row>
    <row r="11" spans="2:4" ht="16.5" thickBot="1" x14ac:dyDescent="0.3">
      <c r="B11" s="17">
        <v>1827</v>
      </c>
      <c r="C11" s="13" t="s">
        <v>63</v>
      </c>
      <c r="D11" s="13" t="s">
        <v>64</v>
      </c>
    </row>
    <row r="12" spans="2:4" ht="16.5" thickBot="1" x14ac:dyDescent="0.3">
      <c r="B12" s="17">
        <v>1832</v>
      </c>
      <c r="C12" s="13" t="s">
        <v>65</v>
      </c>
      <c r="D12" s="13" t="s">
        <v>66</v>
      </c>
    </row>
    <row r="13" spans="2:4" ht="16.5" thickBot="1" x14ac:dyDescent="0.3">
      <c r="B13" s="39" t="s">
        <v>5</v>
      </c>
      <c r="C13" s="40" t="s">
        <v>67</v>
      </c>
      <c r="D13" s="40" t="s">
        <v>68</v>
      </c>
    </row>
    <row r="14" spans="2:4" ht="16.5" customHeight="1" x14ac:dyDescent="0.25">
      <c r="B14" s="52" t="s">
        <v>69</v>
      </c>
      <c r="C14" s="51"/>
      <c r="D14" s="53"/>
    </row>
    <row r="15" spans="2:4" ht="15.75" thickBot="1" x14ac:dyDescent="0.3">
      <c r="B15" s="42"/>
      <c r="C15" s="54"/>
      <c r="D15" s="55"/>
    </row>
  </sheetData>
  <mergeCells count="6">
    <mergeCell ref="B3:D3"/>
    <mergeCell ref="B4:D4"/>
    <mergeCell ref="B5:D5"/>
    <mergeCell ref="B6:D6"/>
    <mergeCell ref="B7:D7"/>
    <mergeCell ref="B14:D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workbookViewId="0">
      <selection activeCell="V22" sqref="U22:V22"/>
    </sheetView>
  </sheetViews>
  <sheetFormatPr baseColWidth="10" defaultRowHeight="15" x14ac:dyDescent="0.25"/>
  <sheetData>
    <row r="2" spans="1:13" ht="15" customHeight="1" x14ac:dyDescent="0.25">
      <c r="C2" s="56" t="s">
        <v>71</v>
      </c>
      <c r="D2" s="56"/>
      <c r="E2" s="56"/>
      <c r="F2" s="56"/>
      <c r="G2" s="56"/>
      <c r="H2" s="56"/>
      <c r="I2" s="56"/>
    </row>
    <row r="3" spans="1:13" x14ac:dyDescent="0.25">
      <c r="C3" s="56"/>
      <c r="D3" s="56"/>
      <c r="E3" s="56"/>
      <c r="F3" s="56"/>
      <c r="G3" s="56"/>
      <c r="H3" s="56"/>
      <c r="I3" s="56"/>
    </row>
    <row r="4" spans="1:13" x14ac:dyDescent="0.25">
      <c r="C4" s="56"/>
      <c r="D4" s="56"/>
      <c r="E4" s="56"/>
      <c r="F4" s="56"/>
      <c r="G4" s="56"/>
      <c r="H4" s="56"/>
      <c r="I4" s="56"/>
    </row>
    <row r="5" spans="1:13" ht="15.75" thickBot="1" x14ac:dyDescent="0.3"/>
    <row r="6" spans="1:13" ht="16.5" thickBot="1" x14ac:dyDescent="0.3">
      <c r="A6" s="61" t="s">
        <v>0</v>
      </c>
      <c r="B6" s="21" t="s">
        <v>1</v>
      </c>
      <c r="C6" s="20"/>
      <c r="D6" s="41"/>
      <c r="E6" s="21" t="s">
        <v>2</v>
      </c>
      <c r="F6" s="20"/>
      <c r="G6" s="41"/>
      <c r="H6" s="21" t="s">
        <v>3</v>
      </c>
      <c r="I6" s="20"/>
      <c r="J6" s="41"/>
      <c r="K6" s="21" t="s">
        <v>4</v>
      </c>
      <c r="L6" s="20"/>
      <c r="M6" s="41"/>
    </row>
    <row r="7" spans="1:13" ht="16.5" thickBot="1" x14ac:dyDescent="0.3">
      <c r="A7" s="62"/>
      <c r="B7" s="40" t="s">
        <v>27</v>
      </c>
      <c r="C7" s="40" t="s">
        <v>28</v>
      </c>
      <c r="D7" s="57" t="s">
        <v>6</v>
      </c>
      <c r="E7" s="40" t="s">
        <v>27</v>
      </c>
      <c r="F7" s="40" t="s">
        <v>28</v>
      </c>
      <c r="G7" s="57" t="s">
        <v>6</v>
      </c>
      <c r="H7" s="40" t="s">
        <v>27</v>
      </c>
      <c r="I7" s="40" t="s">
        <v>28</v>
      </c>
      <c r="J7" s="57" t="s">
        <v>6</v>
      </c>
      <c r="K7" s="40" t="s">
        <v>27</v>
      </c>
      <c r="L7" s="40" t="s">
        <v>28</v>
      </c>
      <c r="M7" s="57" t="s">
        <v>6</v>
      </c>
    </row>
    <row r="8" spans="1:13" ht="16.5" thickBot="1" x14ac:dyDescent="0.3">
      <c r="A8" s="58">
        <v>1812</v>
      </c>
      <c r="B8" s="15">
        <v>0.4</v>
      </c>
      <c r="C8" s="15">
        <v>0.4</v>
      </c>
      <c r="D8" s="59">
        <v>1</v>
      </c>
      <c r="E8" s="15">
        <v>0.4</v>
      </c>
      <c r="F8" s="15"/>
      <c r="G8" s="59">
        <v>1.5</v>
      </c>
      <c r="H8" s="15">
        <v>0.4</v>
      </c>
      <c r="I8" s="15">
        <v>0.1</v>
      </c>
      <c r="J8" s="59">
        <v>0.5</v>
      </c>
      <c r="K8" s="15"/>
      <c r="L8" s="15"/>
      <c r="M8" s="59"/>
    </row>
    <row r="9" spans="1:13" ht="16.5" thickBot="1" x14ac:dyDescent="0.3">
      <c r="A9" s="17">
        <v>1813</v>
      </c>
      <c r="B9" s="13">
        <v>1</v>
      </c>
      <c r="C9" s="13"/>
      <c r="D9" s="59">
        <v>1</v>
      </c>
      <c r="E9" s="13">
        <v>1</v>
      </c>
      <c r="F9" s="13">
        <v>0.1</v>
      </c>
      <c r="G9" s="59">
        <v>1.1000000000000001</v>
      </c>
      <c r="H9" s="13">
        <v>1</v>
      </c>
      <c r="I9" s="15">
        <v>2</v>
      </c>
      <c r="J9" s="59">
        <v>3</v>
      </c>
      <c r="K9" s="13"/>
      <c r="L9" s="13"/>
      <c r="M9" s="59"/>
    </row>
    <row r="10" spans="1:13" ht="16.5" thickBot="1" x14ac:dyDescent="0.3">
      <c r="A10" s="17">
        <v>1814</v>
      </c>
      <c r="B10" s="13"/>
      <c r="C10" s="13"/>
      <c r="D10" s="59"/>
      <c r="E10" s="13">
        <v>1.1000000000000001</v>
      </c>
      <c r="F10" s="13"/>
      <c r="G10" s="59">
        <v>1.1000000000000001</v>
      </c>
      <c r="H10" s="13">
        <v>1.1000000000000001</v>
      </c>
      <c r="I10" s="15">
        <v>0.3</v>
      </c>
      <c r="J10" s="59">
        <v>1.4</v>
      </c>
      <c r="K10" s="13"/>
      <c r="L10" s="13"/>
      <c r="M10" s="59"/>
    </row>
    <row r="11" spans="1:13" ht="16.5" thickBot="1" x14ac:dyDescent="0.3">
      <c r="A11" s="17">
        <v>1815</v>
      </c>
      <c r="B11" s="13"/>
      <c r="C11" s="13"/>
      <c r="D11" s="59"/>
      <c r="E11" s="13">
        <v>1</v>
      </c>
      <c r="F11" s="13">
        <v>0.1</v>
      </c>
      <c r="G11" s="59">
        <v>1.1000000000000001</v>
      </c>
      <c r="H11" s="13">
        <v>1</v>
      </c>
      <c r="I11" s="15">
        <v>1.1000000000000001</v>
      </c>
      <c r="J11" s="59">
        <v>2.1</v>
      </c>
      <c r="K11" s="13"/>
      <c r="L11" s="13"/>
      <c r="M11" s="59"/>
    </row>
    <row r="12" spans="1:13" ht="16.5" thickBot="1" x14ac:dyDescent="0.3">
      <c r="A12" s="17">
        <v>1816</v>
      </c>
      <c r="B12" s="13">
        <v>0.5</v>
      </c>
      <c r="C12" s="13"/>
      <c r="D12" s="59">
        <v>0.5</v>
      </c>
      <c r="E12" s="13">
        <v>0.5</v>
      </c>
      <c r="F12" s="13">
        <v>0.4</v>
      </c>
      <c r="G12" s="59">
        <v>1</v>
      </c>
      <c r="H12" s="13">
        <v>0.5</v>
      </c>
      <c r="I12" s="15">
        <v>0.5</v>
      </c>
      <c r="J12" s="59">
        <v>1.1000000000000001</v>
      </c>
      <c r="K12" s="13"/>
      <c r="L12" s="13"/>
      <c r="M12" s="59"/>
    </row>
    <row r="13" spans="1:13" ht="16.5" thickBot="1" x14ac:dyDescent="0.3">
      <c r="A13" s="17">
        <v>1817</v>
      </c>
      <c r="B13" s="13">
        <v>0.6</v>
      </c>
      <c r="C13" s="13"/>
      <c r="D13" s="59">
        <v>0.6</v>
      </c>
      <c r="E13" s="13">
        <v>0.6</v>
      </c>
      <c r="F13" s="13">
        <v>0.7</v>
      </c>
      <c r="G13" s="59">
        <v>1.3</v>
      </c>
      <c r="H13" s="13">
        <v>0.6</v>
      </c>
      <c r="I13" s="15">
        <v>1</v>
      </c>
      <c r="J13" s="59">
        <v>1.6</v>
      </c>
      <c r="K13" s="13"/>
      <c r="L13" s="13"/>
      <c r="M13" s="59"/>
    </row>
    <row r="14" spans="1:13" ht="16.5" thickBot="1" x14ac:dyDescent="0.3">
      <c r="A14" s="17">
        <v>1818</v>
      </c>
      <c r="B14" s="13">
        <v>0.7</v>
      </c>
      <c r="C14" s="13">
        <v>0.4</v>
      </c>
      <c r="D14" s="59">
        <v>1.1000000000000001</v>
      </c>
      <c r="E14" s="13">
        <v>0.7</v>
      </c>
      <c r="F14" s="13">
        <v>1</v>
      </c>
      <c r="G14" s="59">
        <v>1.5</v>
      </c>
      <c r="H14" s="13">
        <v>0.6</v>
      </c>
      <c r="I14" s="15">
        <v>0.5</v>
      </c>
      <c r="J14" s="59">
        <v>1.1000000000000001</v>
      </c>
      <c r="K14" s="13"/>
      <c r="L14" s="13"/>
      <c r="M14" s="59"/>
    </row>
    <row r="15" spans="1:13" ht="16.5" thickBot="1" x14ac:dyDescent="0.3">
      <c r="A15" s="17">
        <v>1819</v>
      </c>
      <c r="B15" s="13">
        <v>0.6</v>
      </c>
      <c r="C15" s="13"/>
      <c r="D15" s="59">
        <v>0.6</v>
      </c>
      <c r="E15" s="13">
        <v>0.6</v>
      </c>
      <c r="F15" s="13">
        <v>0.4</v>
      </c>
      <c r="G15" s="59">
        <v>1</v>
      </c>
      <c r="H15" s="13">
        <v>0.6</v>
      </c>
      <c r="I15" s="15">
        <v>0</v>
      </c>
      <c r="J15" s="59">
        <v>0.6</v>
      </c>
      <c r="K15" s="13"/>
      <c r="L15" s="13"/>
      <c r="M15" s="59"/>
    </row>
    <row r="16" spans="1:13" ht="16.5" thickBot="1" x14ac:dyDescent="0.3">
      <c r="A16" s="17">
        <v>1820</v>
      </c>
      <c r="B16" s="13">
        <v>0.5</v>
      </c>
      <c r="C16" s="13">
        <v>0.1</v>
      </c>
      <c r="D16" s="59">
        <v>0.6</v>
      </c>
      <c r="E16" s="13">
        <v>0.6</v>
      </c>
      <c r="F16" s="13">
        <v>0.6</v>
      </c>
      <c r="G16" s="59">
        <v>1.2</v>
      </c>
      <c r="H16" s="13">
        <v>0.6</v>
      </c>
      <c r="I16" s="15">
        <v>0.7</v>
      </c>
      <c r="J16" s="59">
        <v>1.3</v>
      </c>
      <c r="K16" s="13"/>
      <c r="L16" s="13"/>
      <c r="M16" s="59"/>
    </row>
    <row r="17" spans="1:13" ht="16.5" thickBot="1" x14ac:dyDescent="0.3">
      <c r="A17" s="17">
        <v>1821</v>
      </c>
      <c r="B17" s="13">
        <v>1.3</v>
      </c>
      <c r="C17" s="13">
        <v>1.1000000000000001</v>
      </c>
      <c r="D17" s="59">
        <v>2.4</v>
      </c>
      <c r="E17" s="13">
        <v>1.1000000000000001</v>
      </c>
      <c r="F17" s="13">
        <v>0.1</v>
      </c>
      <c r="G17" s="59">
        <v>1.2</v>
      </c>
      <c r="H17" s="13">
        <v>1</v>
      </c>
      <c r="I17" s="15">
        <v>0.3</v>
      </c>
      <c r="J17" s="59">
        <v>1.3</v>
      </c>
      <c r="K17" s="13">
        <v>0.1</v>
      </c>
      <c r="L17" s="13">
        <v>1.1000000000000001</v>
      </c>
      <c r="M17" s="59">
        <v>1.2</v>
      </c>
    </row>
    <row r="18" spans="1:13" ht="16.5" thickBot="1" x14ac:dyDescent="0.3">
      <c r="A18" s="17">
        <v>1822</v>
      </c>
      <c r="B18" s="13">
        <v>1.4</v>
      </c>
      <c r="C18" s="13">
        <v>0.7</v>
      </c>
      <c r="D18" s="59">
        <v>2.1</v>
      </c>
      <c r="E18" s="13">
        <v>1.2</v>
      </c>
      <c r="F18" s="13">
        <v>1.4</v>
      </c>
      <c r="G18" s="59">
        <v>2.6</v>
      </c>
      <c r="H18" s="13">
        <v>1.2</v>
      </c>
      <c r="I18" s="15">
        <v>2</v>
      </c>
      <c r="J18" s="59">
        <v>3</v>
      </c>
      <c r="K18" s="13"/>
      <c r="L18" s="13">
        <v>1.3</v>
      </c>
      <c r="M18" s="59">
        <v>1.3</v>
      </c>
    </row>
    <row r="19" spans="1:13" ht="16.5" thickBot="1" x14ac:dyDescent="0.3">
      <c r="A19" s="17">
        <v>1823</v>
      </c>
      <c r="B19" s="13">
        <v>1.4</v>
      </c>
      <c r="C19" s="13">
        <v>0.1</v>
      </c>
      <c r="D19" s="59">
        <v>1.5</v>
      </c>
      <c r="E19" s="13">
        <v>1</v>
      </c>
      <c r="F19" s="13">
        <v>0.1</v>
      </c>
      <c r="G19" s="59">
        <v>1</v>
      </c>
      <c r="H19" s="13">
        <v>1</v>
      </c>
      <c r="I19" s="15"/>
      <c r="J19" s="59">
        <v>1</v>
      </c>
      <c r="K19" s="13">
        <v>0.2</v>
      </c>
      <c r="L19" s="13"/>
      <c r="M19" s="59">
        <v>0.2</v>
      </c>
    </row>
    <row r="20" spans="1:13" ht="16.5" thickBot="1" x14ac:dyDescent="0.3">
      <c r="A20" s="17">
        <v>1824</v>
      </c>
      <c r="B20" s="13">
        <v>1.4</v>
      </c>
      <c r="C20" s="13">
        <v>0.7</v>
      </c>
      <c r="D20" s="59">
        <v>2.1</v>
      </c>
      <c r="E20" s="13">
        <v>1.1000000000000001</v>
      </c>
      <c r="F20" s="13">
        <v>0.1</v>
      </c>
      <c r="G20" s="59">
        <v>1.2</v>
      </c>
      <c r="H20" s="13">
        <v>1.1000000000000001</v>
      </c>
      <c r="I20" s="15"/>
      <c r="J20" s="59">
        <v>1.1000000000000001</v>
      </c>
      <c r="K20" s="13"/>
      <c r="L20" s="13"/>
      <c r="M20" s="59"/>
    </row>
    <row r="21" spans="1:13" ht="16.5" thickBot="1" x14ac:dyDescent="0.3">
      <c r="A21" s="17">
        <v>1825</v>
      </c>
      <c r="B21" s="13">
        <v>1.1000000000000001</v>
      </c>
      <c r="C21" s="13">
        <v>0.3</v>
      </c>
      <c r="D21" s="59">
        <v>1.4</v>
      </c>
      <c r="E21" s="13">
        <v>1</v>
      </c>
      <c r="F21" s="13">
        <v>0.1</v>
      </c>
      <c r="G21" s="59">
        <v>1.1000000000000001</v>
      </c>
      <c r="H21" s="13">
        <v>1</v>
      </c>
      <c r="I21" s="15">
        <v>0.3</v>
      </c>
      <c r="J21" s="59">
        <v>1.4</v>
      </c>
      <c r="K21" s="13"/>
      <c r="L21" s="13"/>
      <c r="M21" s="59"/>
    </row>
    <row r="22" spans="1:13" ht="16.5" thickBot="1" x14ac:dyDescent="0.3">
      <c r="A22" s="17">
        <v>1826</v>
      </c>
      <c r="B22" s="13">
        <v>1.1000000000000001</v>
      </c>
      <c r="C22" s="13"/>
      <c r="D22" s="59">
        <v>1.1000000000000001</v>
      </c>
      <c r="E22" s="13">
        <v>1</v>
      </c>
      <c r="F22" s="13"/>
      <c r="G22" s="59">
        <v>1</v>
      </c>
      <c r="H22" s="13"/>
      <c r="I22" s="13"/>
      <c r="J22" s="59"/>
      <c r="K22" s="13">
        <v>0.3</v>
      </c>
      <c r="L22" s="13"/>
      <c r="M22" s="59">
        <v>0.3</v>
      </c>
    </row>
    <row r="23" spans="1:13" ht="16.5" thickBot="1" x14ac:dyDescent="0.3">
      <c r="A23" s="17">
        <v>1827</v>
      </c>
      <c r="B23" s="13">
        <v>0.3</v>
      </c>
      <c r="C23" s="13"/>
      <c r="D23" s="59">
        <v>0.3</v>
      </c>
      <c r="E23" s="13">
        <v>1</v>
      </c>
      <c r="F23" s="13">
        <v>0.1</v>
      </c>
      <c r="G23" s="59">
        <v>1.1000000000000001</v>
      </c>
      <c r="H23" s="13"/>
      <c r="I23" s="13"/>
      <c r="J23" s="59"/>
      <c r="K23" s="13">
        <v>0.3</v>
      </c>
      <c r="L23" s="13">
        <v>0.3</v>
      </c>
      <c r="M23" s="59">
        <v>0.6</v>
      </c>
    </row>
    <row r="24" spans="1:13" ht="16.5" thickBot="1" x14ac:dyDescent="0.3">
      <c r="A24" s="17">
        <v>1828</v>
      </c>
      <c r="B24" s="13">
        <v>0.3</v>
      </c>
      <c r="C24" s="13"/>
      <c r="D24" s="59">
        <v>0.3</v>
      </c>
      <c r="E24" s="13">
        <v>0.7</v>
      </c>
      <c r="F24" s="13">
        <v>0.6</v>
      </c>
      <c r="G24" s="59">
        <v>1.3</v>
      </c>
      <c r="H24" s="13"/>
      <c r="I24" s="13"/>
      <c r="J24" s="59"/>
      <c r="K24" s="13">
        <v>0.4</v>
      </c>
      <c r="L24" s="13"/>
      <c r="M24" s="59">
        <v>0.4</v>
      </c>
    </row>
    <row r="25" spans="1:13" ht="16.5" thickBot="1" x14ac:dyDescent="0.3">
      <c r="A25" s="17">
        <v>1829</v>
      </c>
      <c r="B25" s="13">
        <v>0.1</v>
      </c>
      <c r="C25" s="13"/>
      <c r="D25" s="59">
        <v>0.1</v>
      </c>
      <c r="E25" s="13">
        <v>1</v>
      </c>
      <c r="F25" s="13">
        <v>0.1</v>
      </c>
      <c r="G25" s="59">
        <v>1.1000000000000001</v>
      </c>
      <c r="H25" s="13"/>
      <c r="I25" s="13"/>
      <c r="J25" s="59"/>
      <c r="K25" s="13">
        <v>0.5</v>
      </c>
      <c r="L25" s="13">
        <v>0.5</v>
      </c>
      <c r="M25" s="59">
        <v>1.1000000000000001</v>
      </c>
    </row>
    <row r="26" spans="1:13" ht="16.5" thickBot="1" x14ac:dyDescent="0.3">
      <c r="A26" s="17">
        <v>1830</v>
      </c>
      <c r="B26" s="13"/>
      <c r="C26" s="13"/>
      <c r="D26" s="59"/>
      <c r="E26" s="13">
        <v>0.6</v>
      </c>
      <c r="F26" s="13">
        <v>0.5</v>
      </c>
      <c r="G26" s="59">
        <v>1.1000000000000001</v>
      </c>
      <c r="H26" s="13"/>
      <c r="I26" s="13"/>
      <c r="J26" s="59"/>
      <c r="K26" s="13">
        <v>0.6</v>
      </c>
      <c r="L26" s="13"/>
      <c r="M26" s="59">
        <v>0.6</v>
      </c>
    </row>
    <row r="27" spans="1:13" ht="16.5" thickBot="1" x14ac:dyDescent="0.3">
      <c r="A27" s="17">
        <v>1831</v>
      </c>
      <c r="B27" s="13"/>
      <c r="C27" s="13"/>
      <c r="D27" s="59"/>
      <c r="E27" s="13">
        <v>0.6</v>
      </c>
      <c r="F27" s="13">
        <v>0.2</v>
      </c>
      <c r="G27" s="59">
        <v>0.7</v>
      </c>
      <c r="H27" s="13"/>
      <c r="I27" s="13"/>
      <c r="J27" s="59"/>
      <c r="K27" s="13">
        <v>0.6</v>
      </c>
      <c r="L27" s="13">
        <v>1.1000000000000001</v>
      </c>
      <c r="M27" s="59">
        <v>1.7</v>
      </c>
    </row>
    <row r="28" spans="1:13" ht="16.5" thickBot="1" x14ac:dyDescent="0.3">
      <c r="A28" s="17">
        <v>1832</v>
      </c>
      <c r="B28" s="13"/>
      <c r="C28" s="13"/>
      <c r="D28" s="59"/>
      <c r="E28" s="13">
        <v>0.6</v>
      </c>
      <c r="F28" s="13">
        <v>0.6</v>
      </c>
      <c r="G28" s="59">
        <v>1.2</v>
      </c>
      <c r="H28" s="13"/>
      <c r="I28" s="13"/>
      <c r="J28" s="59"/>
      <c r="K28" s="13">
        <v>0.5</v>
      </c>
      <c r="L28" s="13">
        <v>0.3</v>
      </c>
      <c r="M28" s="59">
        <v>1</v>
      </c>
    </row>
    <row r="29" spans="1:13" ht="16.5" thickBot="1" x14ac:dyDescent="0.3">
      <c r="A29" s="17">
        <v>1833</v>
      </c>
      <c r="B29" s="13"/>
      <c r="C29" s="13"/>
      <c r="D29" s="59"/>
      <c r="E29" s="13">
        <v>0.6</v>
      </c>
      <c r="F29" s="13">
        <v>2</v>
      </c>
      <c r="G29" s="59">
        <v>2.6</v>
      </c>
      <c r="H29" s="13"/>
      <c r="I29" s="13"/>
      <c r="J29" s="59"/>
      <c r="K29" s="13">
        <v>0.7</v>
      </c>
      <c r="L29" s="13"/>
      <c r="M29" s="59">
        <v>0.7</v>
      </c>
    </row>
    <row r="30" spans="1:13" ht="16.5" thickBot="1" x14ac:dyDescent="0.3">
      <c r="A30" s="60" t="s">
        <v>5</v>
      </c>
      <c r="B30" s="13">
        <v>1</v>
      </c>
      <c r="C30" s="13">
        <v>0.5</v>
      </c>
      <c r="D30" s="19">
        <v>1.5</v>
      </c>
      <c r="E30" s="13">
        <v>1</v>
      </c>
      <c r="F30" s="13">
        <v>0.5</v>
      </c>
      <c r="G30" s="19">
        <v>1.5</v>
      </c>
      <c r="H30" s="13">
        <v>1</v>
      </c>
      <c r="I30" s="13">
        <v>0.7</v>
      </c>
      <c r="J30" s="19">
        <v>1.7</v>
      </c>
      <c r="K30" s="13">
        <v>0.4</v>
      </c>
      <c r="L30" s="13">
        <v>1</v>
      </c>
      <c r="M30" s="19">
        <v>1.4</v>
      </c>
    </row>
    <row r="31" spans="1:13" ht="16.5" thickBot="1" x14ac:dyDescent="0.3">
      <c r="A31" s="64" t="s">
        <v>29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6"/>
    </row>
    <row r="32" spans="1:13" ht="16.5" thickBot="1" x14ac:dyDescent="0.3">
      <c r="A32" s="21" t="s">
        <v>70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2"/>
    </row>
  </sheetData>
  <mergeCells count="8">
    <mergeCell ref="K6:M6"/>
    <mergeCell ref="A31:M31"/>
    <mergeCell ref="A32:M32"/>
    <mergeCell ref="C2:I4"/>
    <mergeCell ref="A6:A7"/>
    <mergeCell ref="B6:D6"/>
    <mergeCell ref="E6:G6"/>
    <mergeCell ref="H6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8"/>
  <sheetViews>
    <sheetView topLeftCell="A21" workbookViewId="0">
      <selection activeCell="I17" sqref="I17"/>
    </sheetView>
  </sheetViews>
  <sheetFormatPr baseColWidth="10" defaultRowHeight="15" x14ac:dyDescent="0.25"/>
  <cols>
    <col min="10" max="10" width="8.5703125" customWidth="1"/>
    <col min="11" max="11" width="16.5703125" customWidth="1"/>
    <col min="16" max="16" width="15.42578125" customWidth="1"/>
  </cols>
  <sheetData>
    <row r="2" spans="2:16" x14ac:dyDescent="0.25">
      <c r="B2" s="69" t="s">
        <v>72</v>
      </c>
      <c r="C2" s="69"/>
      <c r="D2" s="69"/>
      <c r="E2" s="69"/>
      <c r="F2" s="69"/>
      <c r="K2" s="68" t="s">
        <v>75</v>
      </c>
      <c r="L2" s="68"/>
      <c r="M2" s="68"/>
      <c r="N2" s="68"/>
      <c r="O2" s="68"/>
    </row>
    <row r="3" spans="2:16" ht="15.75" thickBot="1" x14ac:dyDescent="0.3">
      <c r="K3" s="73" t="s">
        <v>76</v>
      </c>
      <c r="L3" s="74"/>
      <c r="M3" s="74"/>
      <c r="N3" s="74"/>
      <c r="O3" s="74"/>
    </row>
    <row r="4" spans="2:16" ht="16.5" thickBot="1" x14ac:dyDescent="0.3">
      <c r="B4" s="70" t="s">
        <v>2</v>
      </c>
      <c r="C4" s="71">
        <v>1815</v>
      </c>
      <c r="D4" s="71">
        <v>1819</v>
      </c>
      <c r="E4" s="71">
        <v>1827</v>
      </c>
      <c r="F4" s="71">
        <v>1832</v>
      </c>
      <c r="G4" s="71" t="s">
        <v>5</v>
      </c>
    </row>
    <row r="5" spans="2:16" ht="16.5" thickBot="1" x14ac:dyDescent="0.3">
      <c r="B5" s="72" t="s">
        <v>22</v>
      </c>
      <c r="C5" s="13">
        <v>0.8</v>
      </c>
      <c r="D5" s="13">
        <v>0.6</v>
      </c>
      <c r="E5" s="13">
        <v>0.8</v>
      </c>
      <c r="F5" s="13">
        <v>0.6</v>
      </c>
      <c r="G5" s="13">
        <v>0.7</v>
      </c>
      <c r="K5" s="70" t="s">
        <v>24</v>
      </c>
      <c r="L5" s="43">
        <v>1815</v>
      </c>
      <c r="M5" s="43">
        <v>1819</v>
      </c>
      <c r="N5" s="43">
        <v>1827</v>
      </c>
      <c r="O5" s="43">
        <v>1832</v>
      </c>
      <c r="P5" s="43" t="s">
        <v>5</v>
      </c>
    </row>
    <row r="6" spans="2:16" ht="16.5" thickBot="1" x14ac:dyDescent="0.3">
      <c r="B6" s="72" t="s">
        <v>30</v>
      </c>
      <c r="C6" s="13">
        <v>0.3</v>
      </c>
      <c r="D6" s="13">
        <v>0.4</v>
      </c>
      <c r="E6" s="13">
        <v>0.3</v>
      </c>
      <c r="F6" s="13">
        <v>0.6</v>
      </c>
      <c r="G6" s="13">
        <v>0.4</v>
      </c>
      <c r="K6" s="72" t="s">
        <v>1</v>
      </c>
      <c r="L6" s="13">
        <v>5.7</v>
      </c>
      <c r="M6" s="13">
        <v>5.7</v>
      </c>
      <c r="N6" s="13">
        <v>3.6</v>
      </c>
      <c r="O6" s="13" t="s">
        <v>74</v>
      </c>
      <c r="P6" s="40">
        <v>5</v>
      </c>
    </row>
    <row r="7" spans="2:16" ht="16.5" thickBot="1" x14ac:dyDescent="0.3">
      <c r="B7" s="72" t="s">
        <v>25</v>
      </c>
      <c r="C7" s="13">
        <v>5.2</v>
      </c>
      <c r="D7" s="13">
        <v>5.0999999999999996</v>
      </c>
      <c r="E7" s="13">
        <v>3.3</v>
      </c>
      <c r="F7" s="13">
        <v>2.7</v>
      </c>
      <c r="G7" s="13">
        <v>4.0999999999999996</v>
      </c>
      <c r="K7" s="72" t="s">
        <v>2</v>
      </c>
      <c r="L7" s="13">
        <v>6.3</v>
      </c>
      <c r="M7" s="13">
        <v>6.1</v>
      </c>
      <c r="N7" s="13">
        <v>4.4000000000000004</v>
      </c>
      <c r="O7" s="13">
        <v>4.0999999999999996</v>
      </c>
      <c r="P7" s="40">
        <v>5.2</v>
      </c>
    </row>
    <row r="8" spans="2:16" ht="16.5" thickBot="1" x14ac:dyDescent="0.3">
      <c r="B8" s="72" t="s">
        <v>26</v>
      </c>
      <c r="C8" s="13">
        <v>6.3</v>
      </c>
      <c r="D8" s="13">
        <v>6.1</v>
      </c>
      <c r="E8" s="13">
        <v>4.4000000000000004</v>
      </c>
      <c r="F8" s="13">
        <v>3.9</v>
      </c>
      <c r="G8" s="13">
        <v>5.2</v>
      </c>
      <c r="K8" s="72" t="s">
        <v>3</v>
      </c>
      <c r="L8" s="13">
        <v>7.1</v>
      </c>
      <c r="M8" s="13">
        <v>5.7</v>
      </c>
      <c r="N8" s="13" t="s">
        <v>74</v>
      </c>
      <c r="O8" s="13" t="s">
        <v>74</v>
      </c>
      <c r="P8" s="40">
        <v>3.6</v>
      </c>
    </row>
    <row r="9" spans="2:16" ht="16.5" thickBot="1" x14ac:dyDescent="0.3">
      <c r="B9" s="1"/>
      <c r="C9" s="1"/>
      <c r="D9" s="46"/>
      <c r="E9" s="1"/>
      <c r="F9" s="1"/>
      <c r="G9" s="1"/>
      <c r="K9" s="72" t="s">
        <v>4</v>
      </c>
      <c r="L9" s="13" t="s">
        <v>77</v>
      </c>
      <c r="M9" s="13" t="s">
        <v>74</v>
      </c>
      <c r="N9" s="13">
        <v>4.0999999999999996</v>
      </c>
      <c r="O9" s="13">
        <v>3.5</v>
      </c>
      <c r="P9" s="40">
        <v>3.7</v>
      </c>
    </row>
    <row r="10" spans="2:16" ht="16.5" thickBot="1" x14ac:dyDescent="0.3">
      <c r="B10" s="1"/>
      <c r="C10" s="1"/>
      <c r="D10" s="1"/>
      <c r="E10" s="1"/>
      <c r="F10" s="1"/>
      <c r="G10" s="1"/>
      <c r="K10" s="75" t="s">
        <v>5</v>
      </c>
      <c r="L10" s="13">
        <v>6.4</v>
      </c>
      <c r="M10" s="13">
        <v>6</v>
      </c>
      <c r="N10" s="13">
        <v>4</v>
      </c>
      <c r="O10" s="13">
        <v>4</v>
      </c>
      <c r="P10" s="76">
        <v>4.4000000000000004</v>
      </c>
    </row>
    <row r="11" spans="2:16" ht="16.5" thickBot="1" x14ac:dyDescent="0.3">
      <c r="B11" s="70" t="s">
        <v>4</v>
      </c>
      <c r="C11" s="71">
        <v>1815</v>
      </c>
      <c r="D11" s="71">
        <v>1819</v>
      </c>
      <c r="E11" s="71">
        <v>1827</v>
      </c>
      <c r="F11" s="71">
        <v>1832</v>
      </c>
      <c r="G11" s="71" t="s">
        <v>5</v>
      </c>
      <c r="K11" s="21" t="s">
        <v>78</v>
      </c>
      <c r="L11" s="20"/>
      <c r="M11" s="20"/>
      <c r="N11" s="20"/>
      <c r="O11" s="20"/>
      <c r="P11" s="41"/>
    </row>
    <row r="12" spans="2:16" ht="16.5" thickBot="1" x14ac:dyDescent="0.3">
      <c r="B12" s="72" t="s">
        <v>22</v>
      </c>
      <c r="C12" s="13" t="s">
        <v>73</v>
      </c>
      <c r="D12" s="13" t="s">
        <v>74</v>
      </c>
      <c r="E12" s="13">
        <v>0.3</v>
      </c>
      <c r="F12" s="13">
        <v>0.5</v>
      </c>
      <c r="G12" s="13">
        <v>0.4</v>
      </c>
    </row>
    <row r="13" spans="2:16" ht="16.5" thickBot="1" x14ac:dyDescent="0.3">
      <c r="B13" s="72" t="s">
        <v>30</v>
      </c>
      <c r="C13" s="13" t="s">
        <v>74</v>
      </c>
      <c r="D13" s="13" t="s">
        <v>74</v>
      </c>
      <c r="E13" s="13">
        <v>0.3</v>
      </c>
      <c r="F13" s="13">
        <v>0.3</v>
      </c>
      <c r="G13" s="13">
        <v>0.3</v>
      </c>
    </row>
    <row r="14" spans="2:16" ht="16.5" thickBot="1" x14ac:dyDescent="0.3">
      <c r="B14" s="72" t="s">
        <v>25</v>
      </c>
      <c r="C14" s="13" t="s">
        <v>74</v>
      </c>
      <c r="D14" s="13" t="s">
        <v>74</v>
      </c>
      <c r="E14" s="13">
        <v>3.3</v>
      </c>
      <c r="F14" s="13">
        <v>2.7</v>
      </c>
      <c r="G14" s="13">
        <v>3</v>
      </c>
    </row>
    <row r="15" spans="2:16" ht="16.5" thickBot="1" x14ac:dyDescent="0.3">
      <c r="B15" s="72" t="s">
        <v>26</v>
      </c>
      <c r="C15" s="13" t="s">
        <v>74</v>
      </c>
      <c r="D15" s="13" t="s">
        <v>74</v>
      </c>
      <c r="E15" s="13">
        <v>3.9</v>
      </c>
      <c r="F15" s="13">
        <v>3.5</v>
      </c>
      <c r="G15" s="13">
        <v>3.7</v>
      </c>
    </row>
    <row r="17" spans="2:7" x14ac:dyDescent="0.25">
      <c r="B17" s="73" t="s">
        <v>91</v>
      </c>
      <c r="C17" s="74"/>
      <c r="D17" s="74"/>
      <c r="E17" s="74"/>
      <c r="F17" s="74"/>
      <c r="G17" s="74"/>
    </row>
    <row r="18" spans="2:7" x14ac:dyDescent="0.25">
      <c r="B18" s="74"/>
      <c r="C18" s="74"/>
      <c r="D18" s="74"/>
      <c r="E18" s="74"/>
      <c r="F18" s="74"/>
      <c r="G18" s="74"/>
    </row>
  </sheetData>
  <mergeCells count="4">
    <mergeCell ref="K2:O2"/>
    <mergeCell ref="K3:O3"/>
    <mergeCell ref="K11:P11"/>
    <mergeCell ref="B17:G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30"/>
  <sheetViews>
    <sheetView workbookViewId="0">
      <selection activeCell="L21" sqref="L21"/>
    </sheetView>
  </sheetViews>
  <sheetFormatPr baseColWidth="10" defaultRowHeight="15" x14ac:dyDescent="0.25"/>
  <sheetData>
    <row r="1" spans="3:5" x14ac:dyDescent="0.25">
      <c r="C1" s="68" t="s">
        <v>79</v>
      </c>
      <c r="D1" s="68"/>
      <c r="E1" s="68"/>
    </row>
    <row r="2" spans="3:5" ht="15.75" thickBot="1" x14ac:dyDescent="0.3"/>
    <row r="3" spans="3:5" ht="16.5" thickBot="1" x14ac:dyDescent="0.3">
      <c r="C3" s="77" t="s">
        <v>0</v>
      </c>
      <c r="D3" s="78" t="s">
        <v>9</v>
      </c>
      <c r="E3" s="78" t="s">
        <v>10</v>
      </c>
    </row>
    <row r="4" spans="3:5" ht="16.5" thickBot="1" x14ac:dyDescent="0.3">
      <c r="C4" s="17">
        <v>1812</v>
      </c>
      <c r="D4" s="13">
        <v>4</v>
      </c>
      <c r="E4" s="13">
        <v>10</v>
      </c>
    </row>
    <row r="5" spans="3:5" ht="16.5" thickBot="1" x14ac:dyDescent="0.3">
      <c r="C5" s="17">
        <v>1813</v>
      </c>
      <c r="D5" s="13">
        <v>2</v>
      </c>
      <c r="E5" s="13">
        <v>5</v>
      </c>
    </row>
    <row r="6" spans="3:5" ht="16.5" thickBot="1" x14ac:dyDescent="0.3">
      <c r="C6" s="17">
        <v>1814</v>
      </c>
      <c r="D6" s="13">
        <v>1.5</v>
      </c>
      <c r="E6" s="13">
        <v>4</v>
      </c>
    </row>
    <row r="7" spans="3:5" ht="16.5" thickBot="1" x14ac:dyDescent="0.3">
      <c r="C7" s="17">
        <v>1815</v>
      </c>
      <c r="D7" s="13">
        <v>2</v>
      </c>
      <c r="E7" s="13">
        <v>5</v>
      </c>
    </row>
    <row r="8" spans="3:5" ht="16.5" thickBot="1" x14ac:dyDescent="0.3">
      <c r="C8" s="17">
        <v>1816</v>
      </c>
      <c r="D8" s="13">
        <v>1.5</v>
      </c>
      <c r="E8" s="13">
        <v>4</v>
      </c>
    </row>
    <row r="9" spans="3:5" ht="16.5" thickBot="1" x14ac:dyDescent="0.3">
      <c r="C9" s="17">
        <v>1817</v>
      </c>
      <c r="D9" s="13">
        <v>2.5</v>
      </c>
      <c r="E9" s="13">
        <v>6.3</v>
      </c>
    </row>
    <row r="10" spans="3:5" ht="16.5" thickBot="1" x14ac:dyDescent="0.3">
      <c r="C10" s="17">
        <v>1818</v>
      </c>
      <c r="D10" s="13">
        <v>3.5</v>
      </c>
      <c r="E10" s="13">
        <v>9</v>
      </c>
    </row>
    <row r="11" spans="3:5" ht="16.5" thickBot="1" x14ac:dyDescent="0.3">
      <c r="C11" s="17">
        <v>1819</v>
      </c>
      <c r="D11" s="13">
        <v>1.5</v>
      </c>
      <c r="E11" s="13">
        <v>4</v>
      </c>
    </row>
    <row r="12" spans="3:5" ht="16.5" thickBot="1" x14ac:dyDescent="0.3">
      <c r="C12" s="17">
        <v>1820</v>
      </c>
      <c r="D12" s="13">
        <v>2.5</v>
      </c>
      <c r="E12" s="13">
        <v>6.3</v>
      </c>
    </row>
    <row r="13" spans="3:5" ht="16.5" thickBot="1" x14ac:dyDescent="0.3">
      <c r="C13" s="17">
        <v>1821</v>
      </c>
      <c r="D13" s="13">
        <v>2.5</v>
      </c>
      <c r="E13" s="13">
        <v>6.3</v>
      </c>
    </row>
    <row r="14" spans="3:5" ht="16.5" thickBot="1" x14ac:dyDescent="0.3">
      <c r="C14" s="17">
        <v>1822</v>
      </c>
      <c r="D14" s="13">
        <v>2.5</v>
      </c>
      <c r="E14" s="13">
        <v>6.3</v>
      </c>
    </row>
    <row r="15" spans="3:5" ht="16.5" thickBot="1" x14ac:dyDescent="0.3">
      <c r="C15" s="17">
        <v>1823</v>
      </c>
      <c r="D15" s="13">
        <v>2</v>
      </c>
      <c r="E15" s="13">
        <v>5</v>
      </c>
    </row>
    <row r="16" spans="3:5" ht="16.5" thickBot="1" x14ac:dyDescent="0.3">
      <c r="C16" s="17">
        <v>1824</v>
      </c>
      <c r="D16" s="13">
        <v>4.5</v>
      </c>
      <c r="E16" s="13">
        <v>11.3</v>
      </c>
    </row>
    <row r="17" spans="3:5" ht="16.5" thickBot="1" x14ac:dyDescent="0.3">
      <c r="C17" s="17">
        <v>1825</v>
      </c>
      <c r="D17" s="13">
        <v>2</v>
      </c>
      <c r="E17" s="13">
        <v>5</v>
      </c>
    </row>
    <row r="18" spans="3:5" ht="16.5" thickBot="1" x14ac:dyDescent="0.3">
      <c r="C18" s="17">
        <v>1826</v>
      </c>
      <c r="D18" s="13">
        <v>2</v>
      </c>
      <c r="E18" s="13">
        <v>5</v>
      </c>
    </row>
    <row r="19" spans="3:5" ht="16.5" thickBot="1" x14ac:dyDescent="0.3">
      <c r="C19" s="17">
        <v>1827</v>
      </c>
      <c r="D19" s="13">
        <v>5.5</v>
      </c>
      <c r="E19" s="13">
        <v>14</v>
      </c>
    </row>
    <row r="20" spans="3:5" ht="16.5" thickBot="1" x14ac:dyDescent="0.3">
      <c r="C20" s="17">
        <v>1828</v>
      </c>
      <c r="D20" s="13">
        <v>4</v>
      </c>
      <c r="E20" s="13">
        <v>10</v>
      </c>
    </row>
    <row r="21" spans="3:5" ht="16.5" thickBot="1" x14ac:dyDescent="0.3">
      <c r="C21" s="17">
        <v>1829</v>
      </c>
      <c r="D21" s="13">
        <v>2</v>
      </c>
      <c r="E21" s="13">
        <v>5</v>
      </c>
    </row>
    <row r="22" spans="3:5" ht="16.5" thickBot="1" x14ac:dyDescent="0.3">
      <c r="C22" s="17">
        <v>1830</v>
      </c>
      <c r="D22" s="13">
        <v>2</v>
      </c>
      <c r="E22" s="13">
        <v>5</v>
      </c>
    </row>
    <row r="23" spans="3:5" ht="16.5" thickBot="1" x14ac:dyDescent="0.3">
      <c r="C23" s="17">
        <v>1831</v>
      </c>
      <c r="D23" s="13">
        <v>2</v>
      </c>
      <c r="E23" s="13">
        <v>5</v>
      </c>
    </row>
    <row r="24" spans="3:5" ht="16.5" thickBot="1" x14ac:dyDescent="0.3">
      <c r="C24" s="17">
        <v>1832</v>
      </c>
      <c r="D24" s="13">
        <v>1.5</v>
      </c>
      <c r="E24" s="13">
        <v>4</v>
      </c>
    </row>
    <row r="25" spans="3:5" ht="16.5" thickBot="1" x14ac:dyDescent="0.3">
      <c r="C25" s="17">
        <v>1833</v>
      </c>
      <c r="D25" s="13">
        <v>1.5</v>
      </c>
      <c r="E25" s="13">
        <v>4</v>
      </c>
    </row>
    <row r="26" spans="3:5" ht="16.5" thickBot="1" x14ac:dyDescent="0.3">
      <c r="C26" s="79" t="s">
        <v>5</v>
      </c>
      <c r="D26" s="16">
        <v>2.5</v>
      </c>
      <c r="E26" s="16">
        <v>6.3</v>
      </c>
    </row>
    <row r="27" spans="3:5" ht="16.5" customHeight="1" x14ac:dyDescent="0.25">
      <c r="C27" s="82" t="s">
        <v>70</v>
      </c>
      <c r="D27" s="80"/>
      <c r="E27" s="83"/>
    </row>
    <row r="28" spans="3:5" ht="15" customHeight="1" x14ac:dyDescent="0.25">
      <c r="C28" s="84"/>
      <c r="D28" s="81"/>
      <c r="E28" s="85"/>
    </row>
    <row r="29" spans="3:5" x14ac:dyDescent="0.25">
      <c r="C29" s="84"/>
      <c r="D29" s="81"/>
      <c r="E29" s="85"/>
    </row>
    <row r="30" spans="3:5" ht="15.75" thickBot="1" x14ac:dyDescent="0.3">
      <c r="C30" s="86"/>
      <c r="D30" s="87"/>
      <c r="E30" s="88"/>
    </row>
  </sheetData>
  <mergeCells count="2">
    <mergeCell ref="C1:E1"/>
    <mergeCell ref="C27:E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12"/>
  <sheetViews>
    <sheetView workbookViewId="0">
      <selection activeCell="J28" sqref="J28"/>
    </sheetView>
  </sheetViews>
  <sheetFormatPr baseColWidth="10" defaultRowHeight="15" x14ac:dyDescent="0.25"/>
  <cols>
    <col min="3" max="3" width="32.85546875" customWidth="1"/>
  </cols>
  <sheetData>
    <row r="1" spans="3:9" ht="15" customHeight="1" x14ac:dyDescent="0.25">
      <c r="C1" s="90" t="s">
        <v>81</v>
      </c>
      <c r="D1" s="90"/>
      <c r="E1" s="90"/>
      <c r="F1" s="90"/>
      <c r="G1" s="90"/>
      <c r="H1" s="90"/>
      <c r="I1" s="67"/>
    </row>
    <row r="2" spans="3:9" ht="15.75" thickBot="1" x14ac:dyDescent="0.3"/>
    <row r="3" spans="3:9" ht="16.5" thickBot="1" x14ac:dyDescent="0.3">
      <c r="C3" s="70" t="s">
        <v>31</v>
      </c>
      <c r="D3" s="43" t="s">
        <v>32</v>
      </c>
      <c r="E3" s="43">
        <v>1819</v>
      </c>
      <c r="F3" s="43">
        <v>1823</v>
      </c>
      <c r="G3" s="43" t="s">
        <v>33</v>
      </c>
      <c r="H3" s="43" t="s">
        <v>34</v>
      </c>
      <c r="I3" s="50" t="s">
        <v>5</v>
      </c>
    </row>
    <row r="4" spans="3:9" ht="16.5" thickBot="1" x14ac:dyDescent="0.3">
      <c r="C4" s="72" t="s">
        <v>35</v>
      </c>
      <c r="D4" s="13">
        <v>165.6</v>
      </c>
      <c r="E4" s="13">
        <v>151</v>
      </c>
      <c r="F4" s="13">
        <v>141.5</v>
      </c>
      <c r="G4" s="13">
        <v>144.30000000000001</v>
      </c>
      <c r="H4" s="13">
        <v>147</v>
      </c>
      <c r="I4" s="13">
        <v>150</v>
      </c>
    </row>
    <row r="5" spans="3:9" ht="16.5" thickBot="1" x14ac:dyDescent="0.3">
      <c r="C5" s="72" t="s">
        <v>36</v>
      </c>
      <c r="D5" s="13">
        <v>42.7</v>
      </c>
      <c r="E5" s="13">
        <v>30.5</v>
      </c>
      <c r="F5" s="13">
        <v>37.1</v>
      </c>
      <c r="G5" s="13">
        <v>45.1</v>
      </c>
      <c r="H5" s="13">
        <v>29</v>
      </c>
      <c r="I5" s="13">
        <v>37</v>
      </c>
    </row>
    <row r="6" spans="3:9" ht="16.5" thickBot="1" x14ac:dyDescent="0.3">
      <c r="C6" s="72" t="s">
        <v>37</v>
      </c>
      <c r="D6" s="13">
        <v>13</v>
      </c>
      <c r="E6" s="13">
        <v>14</v>
      </c>
      <c r="F6" s="13">
        <v>8</v>
      </c>
      <c r="G6" s="13">
        <v>15.5</v>
      </c>
      <c r="H6" s="13">
        <v>11.6</v>
      </c>
      <c r="I6" s="13" t="s">
        <v>38</v>
      </c>
    </row>
    <row r="7" spans="3:9" ht="16.5" thickBot="1" x14ac:dyDescent="0.3">
      <c r="C7" s="72" t="s">
        <v>39</v>
      </c>
      <c r="D7" s="13">
        <v>12.2</v>
      </c>
      <c r="E7" s="13">
        <v>9</v>
      </c>
      <c r="F7" s="13">
        <v>6.7</v>
      </c>
      <c r="G7" s="13">
        <v>6</v>
      </c>
      <c r="H7" s="13">
        <v>5.3</v>
      </c>
      <c r="I7" s="13">
        <v>8</v>
      </c>
    </row>
    <row r="8" spans="3:9" ht="16.5" thickBot="1" x14ac:dyDescent="0.3">
      <c r="C8" s="89" t="s">
        <v>13</v>
      </c>
      <c r="D8" s="16">
        <v>4.5</v>
      </c>
      <c r="E8" s="16">
        <v>4</v>
      </c>
      <c r="F8" s="16">
        <v>5</v>
      </c>
      <c r="G8" s="16">
        <v>9.1999999999999993</v>
      </c>
      <c r="H8" s="16">
        <v>4.5</v>
      </c>
      <c r="I8" s="16">
        <v>5.4</v>
      </c>
    </row>
    <row r="9" spans="3:9" ht="16.5" thickBot="1" x14ac:dyDescent="0.3">
      <c r="C9" s="89" t="s">
        <v>12</v>
      </c>
      <c r="D9" s="16">
        <v>7.4</v>
      </c>
      <c r="E9" s="16">
        <v>6.3</v>
      </c>
      <c r="F9" s="16" t="s">
        <v>77</v>
      </c>
      <c r="G9" s="16">
        <v>4.5999999999999996</v>
      </c>
      <c r="H9" s="16">
        <v>4.5</v>
      </c>
      <c r="I9" s="16">
        <v>5.7</v>
      </c>
    </row>
    <row r="10" spans="3:9" ht="16.5" thickBot="1" x14ac:dyDescent="0.3">
      <c r="C10" s="89" t="s">
        <v>11</v>
      </c>
      <c r="D10" s="16">
        <v>6.4</v>
      </c>
      <c r="E10" s="16">
        <v>6</v>
      </c>
      <c r="F10" s="16" t="s">
        <v>74</v>
      </c>
      <c r="G10" s="16">
        <v>4</v>
      </c>
      <c r="H10" s="16">
        <v>4</v>
      </c>
      <c r="I10" s="16">
        <v>5.0999999999999996</v>
      </c>
    </row>
    <row r="11" spans="3:9" ht="16.5" customHeight="1" x14ac:dyDescent="0.25">
      <c r="C11" s="82" t="s">
        <v>80</v>
      </c>
      <c r="D11" s="80"/>
      <c r="E11" s="80"/>
      <c r="F11" s="80"/>
      <c r="G11" s="80"/>
      <c r="H11" s="80"/>
      <c r="I11" s="83"/>
    </row>
    <row r="12" spans="3:9" ht="15.75" thickBot="1" x14ac:dyDescent="0.3">
      <c r="C12" s="86"/>
      <c r="D12" s="87"/>
      <c r="E12" s="87"/>
      <c r="F12" s="87"/>
      <c r="G12" s="87"/>
      <c r="H12" s="87"/>
      <c r="I12" s="88"/>
    </row>
  </sheetData>
  <mergeCells count="2">
    <mergeCell ref="C11:I12"/>
    <mergeCell ref="C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Cuadro 1</vt:lpstr>
      <vt:lpstr>Cuadro 2</vt:lpstr>
      <vt:lpstr>Cuadro 3</vt:lpstr>
      <vt:lpstr>Cuadro 4</vt:lpstr>
      <vt:lpstr>Cuadro 5</vt:lpstr>
      <vt:lpstr>Cuadro 6</vt:lpstr>
      <vt:lpstr>Cuadros 7 y 8</vt:lpstr>
      <vt:lpstr>Cuadro 9</vt:lpstr>
      <vt:lpstr>Cuadro 10</vt:lpstr>
      <vt:lpstr>Cuadro 11</vt:lpstr>
      <vt:lpstr>Cuadros 12 y 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Paula Parolo</dc:creator>
  <cp:lastModifiedBy>Usuario de Windows</cp:lastModifiedBy>
  <cp:lastPrinted>2017-10-09T14:27:27Z</cp:lastPrinted>
  <dcterms:created xsi:type="dcterms:W3CDTF">2017-08-15T23:25:54Z</dcterms:created>
  <dcterms:modified xsi:type="dcterms:W3CDTF">2018-06-06T22:25:59Z</dcterms:modified>
</cp:coreProperties>
</file>