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5" windowWidth="17520" windowHeight="10995"/>
  </bookViews>
  <sheets>
    <sheet name="TABLA 1" sheetId="7" r:id="rId1"/>
    <sheet name="TABLA 2" sheetId="1" r:id="rId2"/>
    <sheet name="TABLA 3" sheetId="2" r:id="rId3"/>
    <sheet name="TABLA 4" sheetId="3" r:id="rId4"/>
    <sheet name="TABLA 5" sheetId="5" r:id="rId5"/>
    <sheet name="TABLA 6" sheetId="6" r:id="rId6"/>
  </sheets>
  <definedNames>
    <definedName name="_xlnm.Print_Area" localSheetId="1">'TABLA 2'!$A$1:$P$30</definedName>
    <definedName name="_xlnm.Print_Area" localSheetId="2">'TABLA 3'!$A$1:$R$29</definedName>
    <definedName name="_xlnm.Print_Area" localSheetId="3">'TABLA 4'!$A$1:$R$29</definedName>
    <definedName name="_xlnm.Print_Area" localSheetId="4">'TABLA 5'!$A$1:$R$28</definedName>
    <definedName name="_xlnm.Print_Area" localSheetId="5">'TABLA 6'!$A$1:$R$29</definedName>
  </definedNames>
  <calcPr calcId="145621"/>
</workbook>
</file>

<file path=xl/calcChain.xml><?xml version="1.0" encoding="utf-8"?>
<calcChain xmlns="http://schemas.openxmlformats.org/spreadsheetml/2006/main">
  <c r="D7" i="2" l="1"/>
  <c r="L7" i="2"/>
  <c r="D10" i="2"/>
  <c r="L10" i="2"/>
  <c r="D11" i="2"/>
  <c r="L11" i="2"/>
  <c r="D13" i="2"/>
  <c r="L13" i="2"/>
  <c r="D14" i="2"/>
  <c r="L14" i="2"/>
  <c r="D15" i="2"/>
  <c r="L15" i="2"/>
  <c r="D17" i="2"/>
  <c r="L17" i="2"/>
  <c r="D18" i="2"/>
  <c r="L18" i="2"/>
  <c r="D19" i="2"/>
  <c r="L19" i="2"/>
  <c r="D21" i="2"/>
  <c r="L21" i="2"/>
  <c r="D22" i="2"/>
  <c r="L22" i="2"/>
  <c r="D23" i="2"/>
  <c r="L23" i="2"/>
  <c r="D25" i="2"/>
  <c r="L25" i="2"/>
  <c r="D26" i="2"/>
  <c r="L26" i="2"/>
  <c r="M22" i="1" l="1"/>
  <c r="M27" i="1"/>
  <c r="M26" i="1"/>
  <c r="M24" i="1"/>
  <c r="M23" i="1"/>
  <c r="M20" i="1"/>
  <c r="M19" i="1"/>
  <c r="M18" i="1"/>
  <c r="M16" i="1"/>
  <c r="M15" i="1"/>
  <c r="M14" i="1"/>
  <c r="M12" i="1"/>
  <c r="M11" i="1"/>
  <c r="M8" i="1"/>
  <c r="F11" i="1"/>
  <c r="F12" i="1"/>
  <c r="F14" i="1"/>
  <c r="F15" i="1"/>
  <c r="F16" i="1"/>
  <c r="F18" i="1"/>
  <c r="F19" i="1"/>
  <c r="F20" i="1"/>
  <c r="F22" i="1"/>
  <c r="F23" i="1"/>
  <c r="F24" i="1"/>
  <c r="F26" i="1"/>
  <c r="F27" i="1"/>
  <c r="F8" i="1"/>
  <c r="K27" i="1" l="1"/>
  <c r="K26" i="1"/>
  <c r="K24" i="1"/>
  <c r="K23" i="1"/>
  <c r="K22" i="1"/>
  <c r="K20" i="1"/>
  <c r="K19" i="1"/>
  <c r="K18" i="1"/>
  <c r="K16" i="1"/>
  <c r="K15" i="1"/>
  <c r="K14" i="1"/>
  <c r="K12" i="1"/>
  <c r="K11" i="1"/>
  <c r="K8" i="1"/>
  <c r="L25" i="6"/>
  <c r="D25" i="6"/>
  <c r="L24" i="6"/>
  <c r="D24" i="6"/>
  <c r="L22" i="6"/>
  <c r="D22" i="6"/>
  <c r="L21" i="6"/>
  <c r="D21" i="6"/>
  <c r="L20" i="6"/>
  <c r="D20" i="6"/>
  <c r="L18" i="6"/>
  <c r="D18" i="6"/>
  <c r="L17" i="6"/>
  <c r="D17" i="6"/>
  <c r="L16" i="6"/>
  <c r="D16" i="6"/>
  <c r="L14" i="6"/>
  <c r="D14" i="6"/>
  <c r="L13" i="6"/>
  <c r="D13" i="6"/>
  <c r="L11" i="6"/>
  <c r="D11" i="6"/>
  <c r="L10" i="6"/>
  <c r="D10" i="6"/>
  <c r="L7" i="6"/>
  <c r="D7" i="6"/>
  <c r="L25" i="5"/>
  <c r="D25" i="5"/>
  <c r="L24" i="5"/>
  <c r="D24" i="5"/>
  <c r="L22" i="5"/>
  <c r="D22" i="5"/>
  <c r="L21" i="5"/>
  <c r="D21" i="5"/>
  <c r="L20" i="5"/>
  <c r="D20" i="5"/>
  <c r="L18" i="5"/>
  <c r="D18" i="5"/>
  <c r="L17" i="5"/>
  <c r="D17" i="5"/>
  <c r="L16" i="5"/>
  <c r="D16" i="5"/>
  <c r="L14" i="5"/>
  <c r="D14" i="5"/>
  <c r="L13" i="5"/>
  <c r="D13" i="5"/>
  <c r="L11" i="5"/>
  <c r="D11" i="5"/>
  <c r="L10" i="5"/>
  <c r="D10" i="5"/>
  <c r="L7" i="5"/>
  <c r="D7" i="5"/>
  <c r="L26" i="3"/>
  <c r="D26" i="3"/>
  <c r="L25" i="3"/>
  <c r="D25" i="3"/>
  <c r="L23" i="3"/>
  <c r="D23" i="3"/>
  <c r="L22" i="3"/>
  <c r="D22" i="3"/>
  <c r="L21" i="3"/>
  <c r="D21" i="3"/>
  <c r="L19" i="3"/>
  <c r="D19" i="3"/>
  <c r="L18" i="3"/>
  <c r="D18" i="3"/>
  <c r="L17" i="3"/>
  <c r="D17" i="3"/>
  <c r="L15" i="3"/>
  <c r="D15" i="3"/>
  <c r="L14" i="3"/>
  <c r="D14" i="3"/>
  <c r="L13" i="3"/>
  <c r="D13" i="3"/>
  <c r="L11" i="3"/>
  <c r="D11" i="3"/>
  <c r="L10" i="3"/>
  <c r="D10" i="3"/>
  <c r="L7" i="3"/>
  <c r="D7" i="3"/>
  <c r="D27" i="1" l="1"/>
  <c r="D26" i="1"/>
  <c r="D24" i="1"/>
  <c r="D23" i="1"/>
  <c r="D22" i="1"/>
  <c r="D20" i="1"/>
  <c r="D19" i="1"/>
  <c r="D18" i="1"/>
  <c r="D16" i="1"/>
  <c r="D15" i="1"/>
  <c r="D14" i="1"/>
  <c r="D12" i="1"/>
  <c r="D11" i="1"/>
  <c r="D8" i="1"/>
</calcChain>
</file>

<file path=xl/sharedStrings.xml><?xml version="1.0" encoding="utf-8"?>
<sst xmlns="http://schemas.openxmlformats.org/spreadsheetml/2006/main" count="641" uniqueCount="85">
  <si>
    <t>Impacto estimado por matching</t>
  </si>
  <si>
    <t>Impacto estimado por regresión</t>
  </si>
  <si>
    <t>Dif. (p.p)</t>
  </si>
  <si>
    <t>Sig</t>
  </si>
  <si>
    <t>Total</t>
  </si>
  <si>
    <t>***</t>
  </si>
  <si>
    <t>Sexo del niño</t>
  </si>
  <si>
    <t>Varón</t>
  </si>
  <si>
    <t>Mujer</t>
  </si>
  <si>
    <t>Grupo de edad del niño</t>
  </si>
  <si>
    <t>0-4 años</t>
  </si>
  <si>
    <t>5-12 años</t>
  </si>
  <si>
    <t>13-17 años</t>
  </si>
  <si>
    <t>Grupo de edad de la madre</t>
  </si>
  <si>
    <t>Hasta 24 años</t>
  </si>
  <si>
    <t>Entre 25 y 34 años</t>
  </si>
  <si>
    <t>**</t>
  </si>
  <si>
    <t>Situación laboral padre/madre</t>
  </si>
  <si>
    <t>Subempleo</t>
  </si>
  <si>
    <t>Desocupados e inactivos</t>
  </si>
  <si>
    <t>NBI Severo</t>
  </si>
  <si>
    <t>Con NBI</t>
  </si>
  <si>
    <t>Sin NBI</t>
  </si>
  <si>
    <t xml:space="preserve">Nota: p-valor&lt;0,1* / p-valor&lt;0,05** / p-valor&lt;0,01***. </t>
  </si>
  <si>
    <t>Fuente: EDSA-Bicentenario 2010-2012. Observatorio de la Deuda Social Argentina</t>
  </si>
  <si>
    <t>5-12 años ©</t>
  </si>
  <si>
    <t>35 años y más ©</t>
  </si>
  <si>
    <t>Empleo Regular ©</t>
  </si>
  <si>
    <t>*</t>
  </si>
  <si>
    <t>//</t>
  </si>
  <si>
    <t/>
  </si>
  <si>
    <t>RR</t>
  </si>
  <si>
    <t>Experimental CON AUH</t>
  </si>
  <si>
    <t>Control
SIN AUH</t>
  </si>
  <si>
    <t>Dif.-Dif. (p.p.)</t>
  </si>
  <si>
    <t>--</t>
  </si>
  <si>
    <t>n/s</t>
  </si>
  <si>
    <t>Nota: © Categoría de comparación para las diferencias de diferencias</t>
  </si>
  <si>
    <t>Dif
(%)</t>
  </si>
  <si>
    <t>Tabla 2. Evaluación del impacto de la percepción de AUH sobre el Ingreso Per Cápita Familiar por factores seleccionados en muestra apareada de niños/as y adolescentes entre 0 y 17 años en áreas urbanas. Años 2010, 2011 y 2012. Diferencias de proporciones, diferencias porcentuales, diferencias de diferencias y pruebas de hipótesis entre los grupos participante AUH y grupo comparación. En pesos argentinos deflactados diciembre 2012.</t>
  </si>
  <si>
    <t>Tabla 3. Evaluación del impacto de la percepción de AUH sobre la indigencia por factores seleccionados en muestra apareada de niños/as y adolescentesentre 0 y 17 años en áreas urbanas. Años 2010, 2011 y 2012. Diferencias de proporciones, riesgos relativos, diferencias de diferencias y pruebas de hipótesis entre los grupos participante AUH y grupo comparación.</t>
  </si>
  <si>
    <t>Tabla 4. Evaluación del impacto de la percepción de AUH sobre la inseguridad alimentaria por factores seleccionados en muestra apareada de niños/as y adolescentesentre 0 y 17 años en áreas urbanas. Años 2010, 2011 y 2012. Diferencias de proporciones, riesgos relativos, diferencias de diferencias y pruebas de hipótesis entre los grupos participante AUH y grupo comparación.</t>
  </si>
  <si>
    <t>Tabla 5. Evaluación del impacto de la percepción de AUH sobre la no asistencia escolar por factores seleccionados en muestra apareada de niños/as y adolescentes entre 5 y 17 años en áreas urbanas. Años 2010, 2011 y 2012. Diferencias de proporciones, riesgos relativos, diferencias de diferencias y pruebas de hipótesis entre los grupos participante AUH y grupo comparación.</t>
  </si>
  <si>
    <t>Tabla 6. Evaluación del impacto de la percepción de AUH sobre el trabajo económico por factores seleccionados en muestra apareada de niños/as y adolescentes entre 5 y 17 años en áreas urbanas. Años 2010, 2011 y 2012. Diferencias de proporciones, riesgos relativos, diferencias de diferencias y pruebas de hipótesis  entre los grupos participante AUH y grupo comparación.</t>
  </si>
  <si>
    <t>Tabla 1. Pruebas T de diferencias de proporciones de los factores considerados en el modelo logit para el cálculo del índice de propensión entre el grupo participante AUH y el grupo de comparación</t>
  </si>
  <si>
    <t>t</t>
  </si>
  <si>
    <t>Significancia</t>
  </si>
  <si>
    <t>Grupo participante AUH</t>
  </si>
  <si>
    <t>Grupo comparación</t>
  </si>
  <si>
    <t>Diferencia de proporciones</t>
  </si>
  <si>
    <r>
      <t xml:space="preserve">Sexo del niño </t>
    </r>
    <r>
      <rPr>
        <sz val="9"/>
        <color rgb="FF000000"/>
        <rFont val="Times New Roman"/>
        <family val="1"/>
      </rPr>
      <t>(varón/mujer)</t>
    </r>
  </si>
  <si>
    <t>0-1 año</t>
  </si>
  <si>
    <t>2-4 años</t>
  </si>
  <si>
    <t>Cantidad de niños en el hogar</t>
  </si>
  <si>
    <t>1 niño</t>
  </si>
  <si>
    <t>2 o 3 niños</t>
  </si>
  <si>
    <t>4 o más niños</t>
  </si>
  <si>
    <r>
      <t>Entorno emocional de crianza</t>
    </r>
    <r>
      <rPr>
        <sz val="9"/>
        <color rgb="FF000000"/>
        <rFont val="Times New Roman"/>
        <family val="1"/>
      </rPr>
      <t xml:space="preserve"> (Con déficit/Sin déficit)</t>
    </r>
  </si>
  <si>
    <r>
      <t xml:space="preserve">Configuración familiar </t>
    </r>
    <r>
      <rPr>
        <sz val="9"/>
        <color rgb="FF000000"/>
        <rFont val="Times New Roman"/>
        <family val="1"/>
      </rPr>
      <t>(Hogar parental completo / Hogar parental incompleto)</t>
    </r>
  </si>
  <si>
    <r>
      <t>Núcleo familiar (</t>
    </r>
    <r>
      <rPr>
        <sz val="9"/>
        <color rgb="FF000000"/>
        <rFont val="Times New Roman"/>
        <family val="1"/>
      </rPr>
      <t>Extendido / No extendido)</t>
    </r>
  </si>
  <si>
    <t>Entre 35 y 44 años</t>
  </si>
  <si>
    <t>45 años y más</t>
  </si>
  <si>
    <t>Máximo nivel educativo de la madre</t>
  </si>
  <si>
    <t>Hasta Secundaria Incompleta</t>
  </si>
  <si>
    <t>Secundaria Completa</t>
  </si>
  <si>
    <t>Terciario o universitario</t>
  </si>
  <si>
    <t>Origen migratorio del padre/madre</t>
  </si>
  <si>
    <t>Nativos</t>
  </si>
  <si>
    <t>Migrantes limítrofes</t>
  </si>
  <si>
    <t>Otros migrantes no limítrofes</t>
  </si>
  <si>
    <t>Empleo Regular</t>
  </si>
  <si>
    <r>
      <t xml:space="preserve">Cantidad de ocupados en el hogar </t>
    </r>
    <r>
      <rPr>
        <sz val="9"/>
        <color rgb="FF000000"/>
        <rFont val="Times New Roman"/>
        <family val="1"/>
      </rPr>
      <t>(Más de 1 ocupado / Hasta 1 ocupado)</t>
    </r>
  </si>
  <si>
    <r>
      <t xml:space="preserve">NBI Severo </t>
    </r>
    <r>
      <rPr>
        <sz val="9"/>
        <color rgb="FF000000"/>
        <rFont val="Times New Roman"/>
        <family val="1"/>
      </rPr>
      <t>(Con déficit / Sin déficit)</t>
    </r>
  </si>
  <si>
    <r>
      <t xml:space="preserve">Espacio socioresidencial </t>
    </r>
    <r>
      <rPr>
        <sz val="9"/>
        <color rgb="FF000000"/>
        <rFont val="Times New Roman"/>
        <family val="1"/>
      </rPr>
      <t>(Urbanización informal / Urbanización formal)</t>
    </r>
  </si>
  <si>
    <r>
      <t>Régimen de tenencia de la vivienda</t>
    </r>
    <r>
      <rPr>
        <sz val="9"/>
        <color rgb="FF000000"/>
        <rFont val="Times New Roman"/>
        <family val="1"/>
      </rPr>
      <t xml:space="preserve"> (Propietarios / No propietarios)</t>
    </r>
  </si>
  <si>
    <t>Aglomerado urbano</t>
  </si>
  <si>
    <t>Ciudad de Buenos Aires</t>
  </si>
  <si>
    <t>Conurbano Bonaerense</t>
  </si>
  <si>
    <t>Otras grandes áreas metropolitanas del interior</t>
  </si>
  <si>
    <t>Resto Urbano Interior</t>
  </si>
  <si>
    <t>Año del relevamiento</t>
  </si>
  <si>
    <t>Año 2010</t>
  </si>
  <si>
    <t>Año 2011</t>
  </si>
  <si>
    <t>Año 2012</t>
  </si>
  <si>
    <t xml:space="preserve">Fuente: EDSA-Bicentenario 2010-2012. Observatorio de la Deuda Social Argentina.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</si>
</sst>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70" formatCode="0.0%"/>
    <numFmt numFmtId="171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2" borderId="0" xfId="0" applyFont="1" applyFill="1"/>
    <xf numFmtId="0" fontId="2" fillId="2" borderId="2" xfId="0" applyFont="1" applyFill="1" applyBorder="1" applyAlignment="1">
      <alignment horizontal="left" wrapText="1"/>
    </xf>
    <xf numFmtId="0" fontId="3" fillId="2" borderId="3" xfId="0" applyFont="1" applyFill="1" applyBorder="1"/>
    <xf numFmtId="0" fontId="5" fillId="2" borderId="3" xfId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1" xfId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/>
    <xf numFmtId="0" fontId="2" fillId="2" borderId="0" xfId="0" applyFont="1" applyFill="1" applyBorder="1" applyAlignment="1">
      <alignment horizontal="left" wrapText="1"/>
    </xf>
    <xf numFmtId="2" fontId="3" fillId="2" borderId="0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164" fontId="3" fillId="2" borderId="9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left"/>
    </xf>
    <xf numFmtId="164" fontId="3" fillId="2" borderId="0" xfId="0" quotePrefix="1" applyNumberFormat="1" applyFont="1" applyFill="1" applyBorder="1" applyAlignment="1">
      <alignment horizontal="left"/>
    </xf>
    <xf numFmtId="164" fontId="3" fillId="2" borderId="9" xfId="0" quotePrefix="1" applyNumberFormat="1" applyFont="1" applyFill="1" applyBorder="1" applyAlignment="1">
      <alignment horizontal="left"/>
    </xf>
    <xf numFmtId="164" fontId="3" fillId="2" borderId="11" xfId="0" quotePrefix="1" applyNumberFormat="1" applyFont="1" applyFill="1" applyBorder="1" applyAlignment="1">
      <alignment horizontal="left"/>
    </xf>
    <xf numFmtId="0" fontId="3" fillId="2" borderId="11" xfId="0" quotePrefix="1" applyFont="1" applyFill="1" applyBorder="1" applyAlignment="1">
      <alignment horizontal="left"/>
    </xf>
    <xf numFmtId="0" fontId="3" fillId="2" borderId="9" xfId="0" quotePrefix="1" applyFont="1" applyFill="1" applyBorder="1" applyAlignment="1">
      <alignment horizontal="left"/>
    </xf>
    <xf numFmtId="0" fontId="3" fillId="2" borderId="5" xfId="0" applyFont="1" applyFill="1" applyBorder="1"/>
    <xf numFmtId="0" fontId="5" fillId="2" borderId="5" xfId="1" applyFont="1" applyFill="1" applyBorder="1" applyAlignment="1">
      <alignment vertical="center"/>
    </xf>
    <xf numFmtId="0" fontId="2" fillId="2" borderId="5" xfId="0" applyFont="1" applyFill="1" applyBorder="1"/>
    <xf numFmtId="0" fontId="3" fillId="2" borderId="6" xfId="0" applyFont="1" applyFill="1" applyBorder="1"/>
    <xf numFmtId="0" fontId="6" fillId="2" borderId="7" xfId="1" applyFont="1" applyFill="1" applyBorder="1" applyAlignment="1">
      <alignment vertical="top" wrapText="1"/>
    </xf>
    <xf numFmtId="0" fontId="3" fillId="2" borderId="8" xfId="0" applyFont="1" applyFill="1" applyBorder="1"/>
    <xf numFmtId="0" fontId="6" fillId="2" borderId="12" xfId="1" applyFont="1" applyFill="1" applyBorder="1" applyAlignment="1">
      <alignment vertical="top" wrapText="1"/>
    </xf>
    <xf numFmtId="0" fontId="3" fillId="2" borderId="13" xfId="0" applyFont="1" applyFill="1" applyBorder="1"/>
    <xf numFmtId="0" fontId="3" fillId="2" borderId="14" xfId="0" applyFont="1" applyFill="1" applyBorder="1"/>
    <xf numFmtId="164" fontId="3" fillId="2" borderId="0" xfId="0" applyNumberFormat="1" applyFont="1" applyFill="1"/>
    <xf numFmtId="2" fontId="3" fillId="2" borderId="0" xfId="0" applyNumberFormat="1" applyFont="1" applyFill="1"/>
    <xf numFmtId="165" fontId="3" fillId="2" borderId="0" xfId="0" applyNumberFormat="1" applyFont="1" applyFill="1"/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7" fillId="2" borderId="16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/>
    </xf>
    <xf numFmtId="171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/>
    </xf>
    <xf numFmtId="171" fontId="9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171" fontId="9" fillId="2" borderId="17" xfId="0" applyNumberFormat="1" applyFont="1" applyFill="1" applyBorder="1" applyAlignment="1">
      <alignment horizontal="center" vertical="center"/>
    </xf>
    <xf numFmtId="170" fontId="9" fillId="2" borderId="17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71" fontId="9" fillId="2" borderId="0" xfId="0" applyNumberFormat="1" applyFont="1" applyFill="1" applyAlignment="1">
      <alignment horizontal="center" vertical="center"/>
    </xf>
    <xf numFmtId="170" fontId="9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171" fontId="9" fillId="2" borderId="18" xfId="0" applyNumberFormat="1" applyFont="1" applyFill="1" applyBorder="1" applyAlignment="1">
      <alignment horizontal="center" vertical="center"/>
    </xf>
    <xf numFmtId="170" fontId="9" fillId="2" borderId="18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171" fontId="7" fillId="2" borderId="0" xfId="0" applyNumberFormat="1" applyFont="1" applyFill="1" applyAlignment="1">
      <alignment horizontal="center" vertical="center"/>
    </xf>
    <xf numFmtId="170" fontId="7" fillId="2" borderId="0" xfId="0" applyNumberFormat="1" applyFont="1" applyFill="1" applyAlignment="1">
      <alignment horizontal="center" vertical="center"/>
    </xf>
    <xf numFmtId="171" fontId="0" fillId="2" borderId="0" xfId="0" applyNumberFormat="1" applyFill="1" applyAlignment="1">
      <alignment vertical="top"/>
    </xf>
    <xf numFmtId="0" fontId="9" fillId="2" borderId="0" xfId="0" applyFont="1" applyFill="1" applyAlignment="1">
      <alignment vertical="center"/>
    </xf>
    <xf numFmtId="0" fontId="3" fillId="2" borderId="15" xfId="0" applyFont="1" applyFill="1" applyBorder="1" applyAlignment="1">
      <alignment vertical="center"/>
    </xf>
    <xf numFmtId="2" fontId="0" fillId="2" borderId="0" xfId="0" applyNumberFormat="1" applyFill="1"/>
    <xf numFmtId="171" fontId="0" fillId="2" borderId="0" xfId="0" applyNumberFormat="1" applyFill="1"/>
  </cellXfs>
  <cellStyles count="4">
    <cellStyle name="Normal" xfId="0" builtinId="0"/>
    <cellStyle name="Normal 2" xfId="2"/>
    <cellStyle name="Normal_Hoja1" xfId="1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B9" sqref="B9"/>
    </sheetView>
  </sheetViews>
  <sheetFormatPr baseColWidth="10" defaultRowHeight="15" x14ac:dyDescent="0.25"/>
  <cols>
    <col min="1" max="1" width="52.5703125" style="75" customWidth="1"/>
    <col min="2" max="3" width="11.42578125" style="105"/>
    <col min="4" max="5" width="11.42578125" style="75"/>
    <col min="6" max="6" width="11.42578125" style="104"/>
    <col min="7" max="16384" width="11.42578125" style="75"/>
  </cols>
  <sheetData>
    <row r="1" spans="1:7" x14ac:dyDescent="0.25">
      <c r="A1" s="73" t="s">
        <v>44</v>
      </c>
      <c r="B1" s="73"/>
      <c r="C1" s="73"/>
      <c r="D1" s="73"/>
      <c r="E1" s="73"/>
      <c r="F1" s="73"/>
      <c r="G1" s="74"/>
    </row>
    <row r="2" spans="1:7" ht="15.75" thickBot="1" x14ac:dyDescent="0.3">
      <c r="A2" s="76"/>
      <c r="B2" s="76"/>
      <c r="C2" s="76"/>
      <c r="D2" s="76"/>
      <c r="E2" s="76"/>
      <c r="F2" s="76"/>
      <c r="G2" s="74"/>
    </row>
    <row r="3" spans="1:7" x14ac:dyDescent="0.25">
      <c r="A3" s="77"/>
      <c r="B3" s="78" t="s">
        <v>45</v>
      </c>
      <c r="C3" s="78" t="s">
        <v>46</v>
      </c>
      <c r="D3" s="79" t="s">
        <v>47</v>
      </c>
      <c r="E3" s="79" t="s">
        <v>48</v>
      </c>
      <c r="F3" s="80" t="s">
        <v>49</v>
      </c>
      <c r="G3" s="74"/>
    </row>
    <row r="4" spans="1:7" ht="15.75" thickBot="1" x14ac:dyDescent="0.3">
      <c r="A4" s="81"/>
      <c r="B4" s="82"/>
      <c r="C4" s="82"/>
      <c r="D4" s="83"/>
      <c r="E4" s="83"/>
      <c r="F4" s="84"/>
      <c r="G4" s="74"/>
    </row>
    <row r="5" spans="1:7" ht="15.75" thickBot="1" x14ac:dyDescent="0.3">
      <c r="A5" s="85" t="s">
        <v>50</v>
      </c>
      <c r="B5" s="86">
        <v>-4.7E-2</v>
      </c>
      <c r="C5" s="86">
        <v>0.96199999999999997</v>
      </c>
      <c r="D5" s="87">
        <v>0.49199999999999999</v>
      </c>
      <c r="E5" s="87">
        <v>0.49099999999999999</v>
      </c>
      <c r="F5" s="88">
        <v>0.06</v>
      </c>
      <c r="G5" s="74"/>
    </row>
    <row r="6" spans="1:7" x14ac:dyDescent="0.25">
      <c r="A6" s="89" t="s">
        <v>9</v>
      </c>
      <c r="B6" s="90"/>
      <c r="C6" s="90"/>
      <c r="D6" s="91"/>
      <c r="E6" s="91"/>
      <c r="F6" s="92"/>
      <c r="G6" s="74"/>
    </row>
    <row r="7" spans="1:7" x14ac:dyDescent="0.25">
      <c r="A7" s="93" t="s">
        <v>51</v>
      </c>
      <c r="B7" s="90">
        <v>0.15</v>
      </c>
      <c r="C7" s="90">
        <v>0.88100000000000001</v>
      </c>
      <c r="D7" s="91">
        <v>0.108</v>
      </c>
      <c r="E7" s="91">
        <v>0.109</v>
      </c>
      <c r="F7" s="92">
        <v>-0.11</v>
      </c>
      <c r="G7" s="74"/>
    </row>
    <row r="8" spans="1:7" x14ac:dyDescent="0.25">
      <c r="A8" s="93" t="s">
        <v>52</v>
      </c>
      <c r="B8" s="90">
        <v>1.33</v>
      </c>
      <c r="C8" s="90">
        <v>0.184</v>
      </c>
      <c r="D8" s="91">
        <v>0.219</v>
      </c>
      <c r="E8" s="91">
        <v>0.23200000000000001</v>
      </c>
      <c r="F8" s="92">
        <v>-1.32</v>
      </c>
      <c r="G8" s="74"/>
    </row>
    <row r="9" spans="1:7" x14ac:dyDescent="0.25">
      <c r="A9" s="93" t="s">
        <v>11</v>
      </c>
      <c r="B9" s="90">
        <v>-1.4319999999999999</v>
      </c>
      <c r="C9" s="90">
        <v>0.152</v>
      </c>
      <c r="D9" s="91">
        <v>0.43099999999999999</v>
      </c>
      <c r="E9" s="91">
        <v>0.41399999999999998</v>
      </c>
      <c r="F9" s="92">
        <v>1.68</v>
      </c>
      <c r="G9" s="74"/>
    </row>
    <row r="10" spans="1:7" ht="15.75" thickBot="1" x14ac:dyDescent="0.3">
      <c r="A10" s="94" t="s">
        <v>12</v>
      </c>
      <c r="B10" s="86">
        <v>0.245</v>
      </c>
      <c r="C10" s="86">
        <v>0.80700000000000005</v>
      </c>
      <c r="D10" s="87">
        <v>0.24299999999999999</v>
      </c>
      <c r="E10" s="87">
        <v>0.245</v>
      </c>
      <c r="F10" s="88">
        <v>-0.25</v>
      </c>
      <c r="G10" s="74"/>
    </row>
    <row r="11" spans="1:7" x14ac:dyDescent="0.25">
      <c r="A11" s="89" t="s">
        <v>53</v>
      </c>
      <c r="B11" s="90"/>
      <c r="C11" s="90"/>
      <c r="D11" s="91"/>
      <c r="E11" s="91"/>
      <c r="F11" s="92"/>
      <c r="G11" s="74"/>
    </row>
    <row r="12" spans="1:7" x14ac:dyDescent="0.25">
      <c r="A12" s="93" t="s">
        <v>54</v>
      </c>
      <c r="B12" s="90">
        <v>0.63800000000000001</v>
      </c>
      <c r="C12" s="90">
        <v>0.52400000000000002</v>
      </c>
      <c r="D12" s="91">
        <v>0.14199999999999999</v>
      </c>
      <c r="E12" s="91">
        <v>0.14699999999999999</v>
      </c>
      <c r="F12" s="92">
        <v>-0.53</v>
      </c>
      <c r="G12" s="74"/>
    </row>
    <row r="13" spans="1:7" x14ac:dyDescent="0.25">
      <c r="A13" s="93" t="s">
        <v>55</v>
      </c>
      <c r="B13" s="90">
        <v>-1.605</v>
      </c>
      <c r="C13" s="90">
        <v>0.108</v>
      </c>
      <c r="D13" s="91">
        <v>0.251</v>
      </c>
      <c r="E13" s="91">
        <v>0.23499999999999999</v>
      </c>
      <c r="F13" s="92">
        <v>1.63</v>
      </c>
      <c r="G13" s="74"/>
    </row>
    <row r="14" spans="1:7" ht="15.75" thickBot="1" x14ac:dyDescent="0.3">
      <c r="A14" s="94" t="s">
        <v>56</v>
      </c>
      <c r="B14" s="86">
        <v>1.444</v>
      </c>
      <c r="C14" s="86">
        <v>0.14899999999999999</v>
      </c>
      <c r="D14" s="87">
        <v>0.311</v>
      </c>
      <c r="E14" s="87">
        <v>0.32700000000000001</v>
      </c>
      <c r="F14" s="88">
        <v>-1.6</v>
      </c>
      <c r="G14" s="74"/>
    </row>
    <row r="15" spans="1:7" ht="15.75" thickBot="1" x14ac:dyDescent="0.3">
      <c r="A15" s="85" t="s">
        <v>57</v>
      </c>
      <c r="B15" s="86">
        <v>1.286</v>
      </c>
      <c r="C15" s="86">
        <v>0.19800000000000001</v>
      </c>
      <c r="D15" s="87">
        <v>0.377</v>
      </c>
      <c r="E15" s="87">
        <v>0.39100000000000001</v>
      </c>
      <c r="F15" s="88">
        <v>-1.48</v>
      </c>
      <c r="G15" s="74"/>
    </row>
    <row r="16" spans="1:7" ht="24.75" thickBot="1" x14ac:dyDescent="0.3">
      <c r="A16" s="89" t="s">
        <v>58</v>
      </c>
      <c r="B16" s="90">
        <v>-1.1639999999999999</v>
      </c>
      <c r="C16" s="90">
        <v>0.24399999999999999</v>
      </c>
      <c r="D16" s="91">
        <v>0.68600000000000005</v>
      </c>
      <c r="E16" s="91">
        <v>0.69899999999999995</v>
      </c>
      <c r="F16" s="92">
        <v>-1.27</v>
      </c>
      <c r="G16" s="74"/>
    </row>
    <row r="17" spans="1:7" ht="15.75" thickBot="1" x14ac:dyDescent="0.3">
      <c r="A17" s="95" t="s">
        <v>59</v>
      </c>
      <c r="B17" s="96">
        <v>-1.109</v>
      </c>
      <c r="C17" s="96">
        <v>0.26800000000000002</v>
      </c>
      <c r="D17" s="97">
        <v>0.34100000000000003</v>
      </c>
      <c r="E17" s="97">
        <v>0.32900000000000001</v>
      </c>
      <c r="F17" s="98">
        <v>1.24</v>
      </c>
      <c r="G17" s="74"/>
    </row>
    <row r="18" spans="1:7" x14ac:dyDescent="0.25">
      <c r="A18" s="89" t="s">
        <v>13</v>
      </c>
      <c r="B18" s="90"/>
      <c r="C18" s="90"/>
      <c r="D18" s="91"/>
      <c r="E18" s="91"/>
      <c r="F18" s="92"/>
      <c r="G18" s="74"/>
    </row>
    <row r="19" spans="1:7" x14ac:dyDescent="0.25">
      <c r="A19" s="93" t="s">
        <v>14</v>
      </c>
      <c r="B19" s="90">
        <v>-0.307</v>
      </c>
      <c r="C19" s="90">
        <v>0.75900000000000001</v>
      </c>
      <c r="D19" s="91">
        <v>0.14399999999999999</v>
      </c>
      <c r="E19" s="91">
        <v>0.14099999999999999</v>
      </c>
      <c r="F19" s="92">
        <v>0.25</v>
      </c>
      <c r="G19" s="74"/>
    </row>
    <row r="20" spans="1:7" x14ac:dyDescent="0.25">
      <c r="A20" s="93" t="s">
        <v>15</v>
      </c>
      <c r="B20" s="90">
        <v>1.2070000000000001</v>
      </c>
      <c r="C20" s="90">
        <v>0.22700000000000001</v>
      </c>
      <c r="D20" s="91">
        <v>0.41299999999999998</v>
      </c>
      <c r="E20" s="91">
        <v>0.42799999999999999</v>
      </c>
      <c r="F20" s="92">
        <v>-1.41</v>
      </c>
      <c r="G20" s="74"/>
    </row>
    <row r="21" spans="1:7" x14ac:dyDescent="0.25">
      <c r="A21" s="93" t="s">
        <v>60</v>
      </c>
      <c r="B21" s="90">
        <v>-8.1000000000000003E-2</v>
      </c>
      <c r="C21" s="90">
        <v>0.93600000000000005</v>
      </c>
      <c r="D21" s="91">
        <v>0.309</v>
      </c>
      <c r="E21" s="91">
        <v>0.308</v>
      </c>
      <c r="F21" s="92">
        <v>0.09</v>
      </c>
      <c r="G21" s="74"/>
    </row>
    <row r="22" spans="1:7" ht="15.75" thickBot="1" x14ac:dyDescent="0.3">
      <c r="A22" s="94" t="s">
        <v>61</v>
      </c>
      <c r="B22" s="86">
        <v>-1.35</v>
      </c>
      <c r="C22" s="86">
        <v>0.17699999999999999</v>
      </c>
      <c r="D22" s="87">
        <v>0.13300000000000001</v>
      </c>
      <c r="E22" s="87">
        <v>0.123</v>
      </c>
      <c r="F22" s="88">
        <v>1.07</v>
      </c>
      <c r="G22" s="74"/>
    </row>
    <row r="23" spans="1:7" x14ac:dyDescent="0.25">
      <c r="A23" s="89" t="s">
        <v>62</v>
      </c>
      <c r="B23" s="99"/>
      <c r="C23" s="99"/>
      <c r="D23" s="100"/>
      <c r="E23" s="100"/>
      <c r="F23" s="92"/>
      <c r="G23" s="74"/>
    </row>
    <row r="24" spans="1:7" x14ac:dyDescent="0.25">
      <c r="A24" s="93" t="s">
        <v>63</v>
      </c>
      <c r="B24" s="90">
        <v>0.13400000000000001</v>
      </c>
      <c r="C24" s="90">
        <v>0.89300000000000002</v>
      </c>
      <c r="D24" s="91">
        <v>0.70699999999999996</v>
      </c>
      <c r="E24" s="91">
        <v>0.70799999999999996</v>
      </c>
      <c r="F24" s="92">
        <v>-0.14000000000000001</v>
      </c>
      <c r="G24" s="74"/>
    </row>
    <row r="25" spans="1:7" x14ac:dyDescent="0.25">
      <c r="A25" s="93" t="s">
        <v>64</v>
      </c>
      <c r="B25" s="90">
        <v>0.109</v>
      </c>
      <c r="C25" s="90">
        <v>0.91400000000000003</v>
      </c>
      <c r="D25" s="91">
        <v>0.23400000000000001</v>
      </c>
      <c r="E25" s="91">
        <v>0.23499999999999999</v>
      </c>
      <c r="F25" s="92">
        <v>-0.11</v>
      </c>
      <c r="G25" s="74"/>
    </row>
    <row r="26" spans="1:7" ht="15.75" thickBot="1" x14ac:dyDescent="0.3">
      <c r="A26" s="94" t="s">
        <v>65</v>
      </c>
      <c r="B26" s="86">
        <v>-0.45900000000000002</v>
      </c>
      <c r="C26" s="86">
        <v>0.64600000000000002</v>
      </c>
      <c r="D26" s="87">
        <v>5.8999999999999997E-2</v>
      </c>
      <c r="E26" s="87">
        <v>5.6000000000000001E-2</v>
      </c>
      <c r="F26" s="88">
        <v>0.25</v>
      </c>
      <c r="G26" s="74"/>
    </row>
    <row r="27" spans="1:7" x14ac:dyDescent="0.25">
      <c r="A27" s="89" t="s">
        <v>66</v>
      </c>
      <c r="B27" s="90"/>
      <c r="C27" s="101"/>
      <c r="D27" s="91"/>
      <c r="E27" s="91"/>
      <c r="F27" s="92"/>
      <c r="G27" s="74"/>
    </row>
    <row r="28" spans="1:7" x14ac:dyDescent="0.25">
      <c r="A28" s="93" t="s">
        <v>67</v>
      </c>
      <c r="B28" s="90">
        <v>-0.71899999999999997</v>
      </c>
      <c r="C28" s="90">
        <v>0.47199999999999998</v>
      </c>
      <c r="D28" s="91">
        <v>0.76500000000000001</v>
      </c>
      <c r="E28" s="91">
        <v>0.75700000000000001</v>
      </c>
      <c r="F28" s="92">
        <v>0.73</v>
      </c>
      <c r="G28" s="74"/>
    </row>
    <row r="29" spans="1:7" x14ac:dyDescent="0.25">
      <c r="A29" s="93" t="s">
        <v>68</v>
      </c>
      <c r="B29" s="90">
        <v>1.0640000000000001</v>
      </c>
      <c r="C29" s="90">
        <v>0.28699999999999998</v>
      </c>
      <c r="D29" s="91">
        <v>3.9E-2</v>
      </c>
      <c r="E29" s="91">
        <v>4.3999999999999997E-2</v>
      </c>
      <c r="F29" s="92">
        <v>-0.5</v>
      </c>
      <c r="G29" s="74"/>
    </row>
    <row r="30" spans="1:7" ht="15.75" thickBot="1" x14ac:dyDescent="0.3">
      <c r="A30" s="94" t="s">
        <v>69</v>
      </c>
      <c r="B30" s="86">
        <v>0.23499999999999999</v>
      </c>
      <c r="C30" s="86">
        <v>0.81399999999999995</v>
      </c>
      <c r="D30" s="87">
        <v>0.19600000000000001</v>
      </c>
      <c r="E30" s="87">
        <v>0.19800000000000001</v>
      </c>
      <c r="F30" s="88">
        <v>-0.22</v>
      </c>
      <c r="G30" s="74"/>
    </row>
    <row r="31" spans="1:7" x14ac:dyDescent="0.25">
      <c r="A31" s="89" t="s">
        <v>17</v>
      </c>
      <c r="B31" s="90"/>
      <c r="C31" s="90"/>
      <c r="D31" s="91"/>
      <c r="E31" s="91"/>
      <c r="F31" s="92"/>
      <c r="G31" s="74"/>
    </row>
    <row r="32" spans="1:7" x14ac:dyDescent="0.25">
      <c r="A32" s="102" t="s">
        <v>70</v>
      </c>
      <c r="B32" s="90">
        <v>-0.432</v>
      </c>
      <c r="C32" s="90">
        <v>0.66500000000000004</v>
      </c>
      <c r="D32" s="91">
        <v>0.66</v>
      </c>
      <c r="E32" s="91">
        <v>0.65500000000000003</v>
      </c>
      <c r="F32" s="92">
        <v>0.49</v>
      </c>
      <c r="G32" s="74"/>
    </row>
    <row r="33" spans="1:7" x14ac:dyDescent="0.25">
      <c r="A33" s="93" t="s">
        <v>18</v>
      </c>
      <c r="B33" s="90">
        <v>-0.30399999999999999</v>
      </c>
      <c r="C33" s="90">
        <v>0.76100000000000001</v>
      </c>
      <c r="D33" s="91">
        <v>0.192</v>
      </c>
      <c r="E33" s="91">
        <v>0.189</v>
      </c>
      <c r="F33" s="92">
        <v>0.28000000000000003</v>
      </c>
      <c r="G33" s="74"/>
    </row>
    <row r="34" spans="1:7" ht="15.75" thickBot="1" x14ac:dyDescent="0.3">
      <c r="A34" s="94" t="s">
        <v>19</v>
      </c>
      <c r="B34" s="86">
        <v>0.90400000000000003</v>
      </c>
      <c r="C34" s="86">
        <v>0.36599999999999999</v>
      </c>
      <c r="D34" s="87">
        <v>0.14799999999999999</v>
      </c>
      <c r="E34" s="87">
        <v>0.156</v>
      </c>
      <c r="F34" s="88">
        <v>-0.77</v>
      </c>
      <c r="G34" s="74"/>
    </row>
    <row r="35" spans="1:7" ht="24.75" thickBot="1" x14ac:dyDescent="0.3">
      <c r="A35" s="85" t="s">
        <v>71</v>
      </c>
      <c r="B35" s="86">
        <v>-0.59899999999999998</v>
      </c>
      <c r="C35" s="86">
        <v>0.54900000000000004</v>
      </c>
      <c r="D35" s="87">
        <v>0.47899999999999998</v>
      </c>
      <c r="E35" s="87">
        <v>0.47199999999999998</v>
      </c>
      <c r="F35" s="88">
        <v>0.71</v>
      </c>
      <c r="G35" s="74"/>
    </row>
    <row r="36" spans="1:7" ht="15.75" thickBot="1" x14ac:dyDescent="0.3">
      <c r="A36" s="85" t="s">
        <v>72</v>
      </c>
      <c r="B36" s="86">
        <v>0.44500000000000001</v>
      </c>
      <c r="C36" s="86">
        <v>0.65600000000000003</v>
      </c>
      <c r="D36" s="87">
        <v>0.38400000000000001</v>
      </c>
      <c r="E36" s="87">
        <v>0.38900000000000001</v>
      </c>
      <c r="F36" s="88">
        <v>-0.51</v>
      </c>
      <c r="G36" s="74"/>
    </row>
    <row r="37" spans="1:7" ht="15.75" thickBot="1" x14ac:dyDescent="0.3">
      <c r="A37" s="85" t="s">
        <v>73</v>
      </c>
      <c r="B37" s="86">
        <v>-2E-3</v>
      </c>
      <c r="C37" s="86">
        <v>0.998</v>
      </c>
      <c r="D37" s="87">
        <v>9.1999999999999998E-2</v>
      </c>
      <c r="E37" s="87">
        <v>9.1999999999999998E-2</v>
      </c>
      <c r="F37" s="88">
        <v>0</v>
      </c>
      <c r="G37" s="74"/>
    </row>
    <row r="38" spans="1:7" ht="15.75" thickBot="1" x14ac:dyDescent="0.3">
      <c r="A38" s="85" t="s">
        <v>74</v>
      </c>
      <c r="B38" s="86">
        <v>-1.4750000000000001</v>
      </c>
      <c r="C38" s="86">
        <v>0.14000000000000001</v>
      </c>
      <c r="D38" s="87">
        <v>0.59599999999999997</v>
      </c>
      <c r="E38" s="87">
        <v>0.57899999999999996</v>
      </c>
      <c r="F38" s="88">
        <v>1.72</v>
      </c>
      <c r="G38" s="74"/>
    </row>
    <row r="39" spans="1:7" x14ac:dyDescent="0.25">
      <c r="A39" s="89" t="s">
        <v>75</v>
      </c>
      <c r="B39" s="90"/>
      <c r="C39" s="90"/>
      <c r="D39" s="91"/>
      <c r="E39" s="91"/>
      <c r="F39" s="92"/>
      <c r="G39" s="74"/>
    </row>
    <row r="40" spans="1:7" x14ac:dyDescent="0.25">
      <c r="A40" s="93" t="s">
        <v>76</v>
      </c>
      <c r="B40" s="90">
        <v>1.601</v>
      </c>
      <c r="C40" s="90">
        <v>0.11</v>
      </c>
      <c r="D40" s="91">
        <v>2.4E-2</v>
      </c>
      <c r="E40" s="91">
        <v>0.03</v>
      </c>
      <c r="F40" s="92">
        <v>-0.62</v>
      </c>
      <c r="G40" s="74"/>
    </row>
    <row r="41" spans="1:7" x14ac:dyDescent="0.25">
      <c r="A41" s="93" t="s">
        <v>77</v>
      </c>
      <c r="B41" s="90">
        <v>-1.1579999999999999</v>
      </c>
      <c r="C41" s="90">
        <v>0.247</v>
      </c>
      <c r="D41" s="91">
        <v>0.28100000000000003</v>
      </c>
      <c r="E41" s="91">
        <v>0.26800000000000002</v>
      </c>
      <c r="F41" s="92">
        <v>1.23</v>
      </c>
      <c r="G41" s="74"/>
    </row>
    <row r="42" spans="1:7" x14ac:dyDescent="0.25">
      <c r="A42" s="93" t="s">
        <v>78</v>
      </c>
      <c r="B42" s="90">
        <v>-0.38700000000000001</v>
      </c>
      <c r="C42" s="90">
        <v>0.69899999999999995</v>
      </c>
      <c r="D42" s="91">
        <v>0.44800000000000001</v>
      </c>
      <c r="E42" s="91">
        <v>0.443</v>
      </c>
      <c r="F42" s="92">
        <v>0.46</v>
      </c>
      <c r="G42" s="74"/>
    </row>
    <row r="43" spans="1:7" ht="15.75" thickBot="1" x14ac:dyDescent="0.3">
      <c r="A43" s="94" t="s">
        <v>79</v>
      </c>
      <c r="B43" s="86">
        <v>1.0329999999999999</v>
      </c>
      <c r="C43" s="86">
        <v>0.30199999999999999</v>
      </c>
      <c r="D43" s="87">
        <v>0.247</v>
      </c>
      <c r="E43" s="87">
        <v>0.25800000000000001</v>
      </c>
      <c r="F43" s="88">
        <v>-1.06</v>
      </c>
      <c r="G43" s="74"/>
    </row>
    <row r="44" spans="1:7" x14ac:dyDescent="0.25">
      <c r="A44" s="89" t="s">
        <v>80</v>
      </c>
      <c r="B44" s="90"/>
      <c r="C44" s="90"/>
      <c r="D44" s="91"/>
      <c r="E44" s="91"/>
      <c r="F44" s="92"/>
      <c r="G44" s="74"/>
    </row>
    <row r="45" spans="1:7" x14ac:dyDescent="0.25">
      <c r="A45" s="93" t="s">
        <v>81</v>
      </c>
      <c r="B45" s="90">
        <v>1.2010000000000001</v>
      </c>
      <c r="C45" s="90">
        <v>0.23</v>
      </c>
      <c r="D45" s="91">
        <v>0.34200000000000003</v>
      </c>
      <c r="E45" s="91">
        <v>0.35599999999999998</v>
      </c>
      <c r="F45" s="92">
        <v>-1.36</v>
      </c>
      <c r="G45" s="74"/>
    </row>
    <row r="46" spans="1:7" x14ac:dyDescent="0.25">
      <c r="A46" s="93" t="s">
        <v>82</v>
      </c>
      <c r="B46" s="90">
        <v>4.5999999999999999E-2</v>
      </c>
      <c r="C46" s="90">
        <v>0.96299999999999997</v>
      </c>
      <c r="D46" s="91">
        <v>0.32700000000000001</v>
      </c>
      <c r="E46" s="91">
        <v>0.32700000000000001</v>
      </c>
      <c r="F46" s="92">
        <v>-0.05</v>
      </c>
      <c r="G46" s="74"/>
    </row>
    <row r="47" spans="1:7" ht="15.75" thickBot="1" x14ac:dyDescent="0.3">
      <c r="A47" s="94" t="s">
        <v>83</v>
      </c>
      <c r="B47" s="86">
        <v>-1.27</v>
      </c>
      <c r="C47" s="86">
        <v>0.20399999999999999</v>
      </c>
      <c r="D47" s="87">
        <v>0.33100000000000002</v>
      </c>
      <c r="E47" s="87">
        <v>0.317</v>
      </c>
      <c r="F47" s="88">
        <v>1.41</v>
      </c>
      <c r="G47" s="74"/>
    </row>
    <row r="48" spans="1:7" x14ac:dyDescent="0.25">
      <c r="A48" s="103" t="s">
        <v>84</v>
      </c>
      <c r="B48" s="103"/>
      <c r="C48" s="103"/>
      <c r="D48" s="103"/>
      <c r="G48" s="74"/>
    </row>
  </sheetData>
  <mergeCells count="8">
    <mergeCell ref="A48:D48"/>
    <mergeCell ref="A1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zoomScaleNormal="100" workbookViewId="0">
      <selection activeCell="A24" sqref="A24"/>
    </sheetView>
  </sheetViews>
  <sheetFormatPr baseColWidth="10" defaultRowHeight="12" x14ac:dyDescent="0.2"/>
  <cols>
    <col min="1" max="1" width="25.7109375" style="1" customWidth="1"/>
    <col min="2" max="3" width="10.7109375" style="1" customWidth="1"/>
    <col min="4" max="4" width="6.7109375" style="1" customWidth="1"/>
    <col min="5" max="5" width="3.5703125" style="1" bestFit="1" customWidth="1"/>
    <col min="6" max="6" width="6" style="1" customWidth="1"/>
    <col min="7" max="7" width="6.7109375" style="1" customWidth="1"/>
    <col min="8" max="8" width="3.5703125" style="1" bestFit="1" customWidth="1"/>
    <col min="9" max="10" width="10.7109375" style="1" customWidth="1"/>
    <col min="11" max="11" width="6.7109375" style="1" customWidth="1"/>
    <col min="12" max="12" width="3.5703125" style="1" bestFit="1" customWidth="1"/>
    <col min="13" max="13" width="6.140625" style="1" customWidth="1"/>
    <col min="14" max="14" width="6.7109375" style="1" customWidth="1"/>
    <col min="15" max="15" width="3.5703125" style="1" bestFit="1" customWidth="1"/>
    <col min="16" max="16384" width="11.42578125" style="1"/>
  </cols>
  <sheetData>
    <row r="1" spans="1:18" ht="12" customHeight="1" x14ac:dyDescent="0.2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8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8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8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2"/>
      <c r="N4" s="22"/>
      <c r="O4" s="22"/>
    </row>
    <row r="5" spans="1:18" x14ac:dyDescent="0.2">
      <c r="A5" s="3"/>
      <c r="B5" s="67" t="s">
        <v>0</v>
      </c>
      <c r="C5" s="68"/>
      <c r="D5" s="68"/>
      <c r="E5" s="68"/>
      <c r="F5" s="68"/>
      <c r="G5" s="68"/>
      <c r="H5" s="69"/>
      <c r="I5" s="67" t="s">
        <v>1</v>
      </c>
      <c r="J5" s="68"/>
      <c r="K5" s="68"/>
      <c r="L5" s="68"/>
      <c r="M5" s="68"/>
      <c r="N5" s="68"/>
      <c r="O5" s="69"/>
    </row>
    <row r="6" spans="1:18" ht="36" x14ac:dyDescent="0.2">
      <c r="A6" s="4"/>
      <c r="B6" s="26" t="s">
        <v>32</v>
      </c>
      <c r="C6" s="5" t="s">
        <v>33</v>
      </c>
      <c r="D6" s="5" t="s">
        <v>2</v>
      </c>
      <c r="E6" s="33" t="s">
        <v>3</v>
      </c>
      <c r="F6" s="5" t="s">
        <v>38</v>
      </c>
      <c r="G6" s="5" t="s">
        <v>34</v>
      </c>
      <c r="H6" s="38" t="s">
        <v>3</v>
      </c>
      <c r="I6" s="26" t="s">
        <v>32</v>
      </c>
      <c r="J6" s="5" t="s">
        <v>33</v>
      </c>
      <c r="K6" s="5" t="s">
        <v>2</v>
      </c>
      <c r="L6" s="33" t="s">
        <v>3</v>
      </c>
      <c r="M6" s="5" t="s">
        <v>38</v>
      </c>
      <c r="N6" s="5" t="s">
        <v>34</v>
      </c>
      <c r="O6" s="38" t="s">
        <v>3</v>
      </c>
    </row>
    <row r="7" spans="1:18" x14ac:dyDescent="0.2">
      <c r="A7" s="4"/>
      <c r="B7" s="26"/>
      <c r="C7" s="5"/>
      <c r="D7" s="5"/>
      <c r="E7" s="33"/>
      <c r="F7" s="33"/>
      <c r="G7" s="5"/>
      <c r="H7" s="38"/>
      <c r="I7" s="26"/>
      <c r="J7" s="5"/>
      <c r="K7" s="5"/>
      <c r="L7" s="33"/>
      <c r="M7" s="33"/>
      <c r="N7" s="5"/>
      <c r="O7" s="38"/>
    </row>
    <row r="8" spans="1:18" x14ac:dyDescent="0.2">
      <c r="A8" s="6" t="s">
        <v>4</v>
      </c>
      <c r="B8" s="27">
        <v>676.43422313652377</v>
      </c>
      <c r="C8" s="7">
        <v>624.12701054368779</v>
      </c>
      <c r="D8" s="7">
        <f>+B8-C8</f>
        <v>52.307212592835981</v>
      </c>
      <c r="E8" s="34" t="s">
        <v>5</v>
      </c>
      <c r="F8" s="7">
        <f>+B8/C8*100-100</f>
        <v>8.3808602590793555</v>
      </c>
      <c r="G8" s="8" t="s">
        <v>29</v>
      </c>
      <c r="H8" s="39" t="s">
        <v>29</v>
      </c>
      <c r="I8" s="27">
        <v>676.43422313652115</v>
      </c>
      <c r="J8" s="7">
        <v>624.12701054368165</v>
      </c>
      <c r="K8" s="7">
        <f>+I8-J8</f>
        <v>52.307212592839505</v>
      </c>
      <c r="L8" s="34" t="s">
        <v>5</v>
      </c>
      <c r="M8" s="7">
        <f>+I8/J8*100-100</f>
        <v>8.3808602590800092</v>
      </c>
      <c r="N8" s="8" t="s">
        <v>29</v>
      </c>
      <c r="O8" s="39" t="s">
        <v>29</v>
      </c>
    </row>
    <row r="9" spans="1:18" x14ac:dyDescent="0.2">
      <c r="B9" s="28"/>
      <c r="C9" s="15"/>
      <c r="D9" s="15"/>
      <c r="E9" s="35"/>
      <c r="F9" s="15"/>
      <c r="G9" s="16"/>
      <c r="H9" s="40"/>
      <c r="I9" s="28"/>
      <c r="J9" s="15"/>
      <c r="K9" s="15"/>
      <c r="L9" s="35"/>
      <c r="M9" s="15"/>
      <c r="N9" s="16"/>
      <c r="O9" s="40"/>
    </row>
    <row r="10" spans="1:18" hidden="1" x14ac:dyDescent="0.2">
      <c r="A10" s="11" t="s">
        <v>6</v>
      </c>
      <c r="B10" s="29"/>
      <c r="C10" s="12"/>
      <c r="D10" s="12"/>
      <c r="E10" s="36"/>
      <c r="F10" s="12"/>
      <c r="G10" s="13"/>
      <c r="H10" s="41"/>
      <c r="I10" s="29"/>
      <c r="J10" s="12"/>
      <c r="K10" s="12"/>
      <c r="L10" s="36"/>
      <c r="M10" s="12"/>
      <c r="N10" s="13"/>
      <c r="O10" s="41"/>
    </row>
    <row r="11" spans="1:18" ht="12" hidden="1" customHeight="1" x14ac:dyDescent="0.2">
      <c r="A11" s="14" t="s">
        <v>7</v>
      </c>
      <c r="B11" s="28">
        <v>679.12397365298511</v>
      </c>
      <c r="C11" s="15">
        <v>615.13839030270731</v>
      </c>
      <c r="D11" s="15">
        <f>+B11-C11</f>
        <v>63.985583350277807</v>
      </c>
      <c r="E11" s="35" t="s">
        <v>5</v>
      </c>
      <c r="F11" s="15">
        <f t="shared" ref="F11:F27" si="0">+B11/C11*100-100</f>
        <v>10.401819226205461</v>
      </c>
      <c r="G11" s="15">
        <v>23.777836660967999</v>
      </c>
      <c r="H11" s="40" t="s">
        <v>36</v>
      </c>
      <c r="I11" s="28">
        <v>680.04790132906396</v>
      </c>
      <c r="J11" s="15">
        <v>614.21560925501387</v>
      </c>
      <c r="K11" s="15">
        <f>+I11-J11</f>
        <v>65.832292074050088</v>
      </c>
      <c r="L11" s="35" t="s">
        <v>5</v>
      </c>
      <c r="M11" s="15">
        <f t="shared" ref="M11:M27" si="1">+I11/J11*100-100</f>
        <v>10.718107954615235</v>
      </c>
      <c r="N11" s="15">
        <v>27.536684775009462</v>
      </c>
      <c r="O11" s="40" t="s">
        <v>5</v>
      </c>
      <c r="Q11" s="64"/>
      <c r="R11" s="64"/>
    </row>
    <row r="12" spans="1:18" ht="12" hidden="1" customHeight="1" x14ac:dyDescent="0.2">
      <c r="A12" s="17" t="s">
        <v>8</v>
      </c>
      <c r="B12" s="30">
        <v>673.65229210829239</v>
      </c>
      <c r="C12" s="18">
        <v>633.44454541898256</v>
      </c>
      <c r="D12" s="18">
        <f>+B12-C12</f>
        <v>40.207746689309829</v>
      </c>
      <c r="E12" s="37" t="s">
        <v>5</v>
      </c>
      <c r="F12" s="18">
        <f t="shared" si="0"/>
        <v>6.3474769780699631</v>
      </c>
      <c r="G12" s="18"/>
      <c r="H12" s="53" t="s">
        <v>35</v>
      </c>
      <c r="I12" s="30">
        <v>672.69670048214857</v>
      </c>
      <c r="J12" s="18">
        <v>634.40109318310795</v>
      </c>
      <c r="K12" s="15">
        <f>+I12-J12</f>
        <v>38.295607299040626</v>
      </c>
      <c r="L12" s="37" t="s">
        <v>5</v>
      </c>
      <c r="M12" s="18">
        <f t="shared" si="1"/>
        <v>6.0364976842792544</v>
      </c>
      <c r="N12" s="18"/>
      <c r="O12" s="53" t="s">
        <v>35</v>
      </c>
      <c r="Q12" s="64"/>
    </row>
    <row r="13" spans="1:18" x14ac:dyDescent="0.2">
      <c r="A13" s="11" t="s">
        <v>9</v>
      </c>
      <c r="B13" s="29"/>
      <c r="C13" s="12"/>
      <c r="D13" s="12"/>
      <c r="E13" s="36"/>
      <c r="F13" s="12"/>
      <c r="G13" s="12"/>
      <c r="H13" s="41"/>
      <c r="I13" s="29"/>
      <c r="J13" s="12"/>
      <c r="K13" s="12"/>
      <c r="L13" s="36"/>
      <c r="M13" s="12"/>
      <c r="N13" s="12"/>
      <c r="O13" s="41"/>
      <c r="Q13" s="64"/>
    </row>
    <row r="14" spans="1:18" x14ac:dyDescent="0.2">
      <c r="A14" s="14" t="s">
        <v>10</v>
      </c>
      <c r="B14" s="28">
        <v>700.93659975741866</v>
      </c>
      <c r="C14" s="15">
        <v>625.70341245543557</v>
      </c>
      <c r="D14" s="15">
        <f>+B14-C14</f>
        <v>75.233187301983094</v>
      </c>
      <c r="E14" s="35" t="s">
        <v>5</v>
      </c>
      <c r="F14" s="15">
        <f t="shared" si="0"/>
        <v>12.023777688337518</v>
      </c>
      <c r="G14" s="15">
        <v>39.203166779454477</v>
      </c>
      <c r="H14" s="40" t="s">
        <v>28</v>
      </c>
      <c r="I14" s="28">
        <v>689.94473282347928</v>
      </c>
      <c r="J14" s="15">
        <v>636.23389238227276</v>
      </c>
      <c r="K14" s="15">
        <f>+I14-J14</f>
        <v>53.710840441206528</v>
      </c>
      <c r="L14" s="35" t="s">
        <v>5</v>
      </c>
      <c r="M14" s="15">
        <f t="shared" si="1"/>
        <v>8.4419961093388451</v>
      </c>
      <c r="N14" s="15">
        <v>6.3845097045295915</v>
      </c>
      <c r="O14" s="40" t="s">
        <v>36</v>
      </c>
      <c r="Q14" s="66"/>
      <c r="R14" s="64"/>
    </row>
    <row r="15" spans="1:18" x14ac:dyDescent="0.2">
      <c r="A15" s="14" t="s">
        <v>25</v>
      </c>
      <c r="B15" s="28">
        <v>674.21177819545369</v>
      </c>
      <c r="C15" s="15">
        <v>638.18175767292507</v>
      </c>
      <c r="D15" s="15">
        <f>+B15-C15</f>
        <v>36.030020522528616</v>
      </c>
      <c r="E15" s="35" t="s">
        <v>5</v>
      </c>
      <c r="F15" s="15">
        <f t="shared" si="0"/>
        <v>5.6457302468044617</v>
      </c>
      <c r="G15" s="15"/>
      <c r="H15" s="54" t="s">
        <v>35</v>
      </c>
      <c r="I15" s="28">
        <v>679.74819091553229</v>
      </c>
      <c r="J15" s="15">
        <v>632.42186017885535</v>
      </c>
      <c r="K15" s="15">
        <f>+I15-J15</f>
        <v>47.326330736676937</v>
      </c>
      <c r="L15" s="35" t="s">
        <v>5</v>
      </c>
      <c r="M15" s="15">
        <f t="shared" si="1"/>
        <v>7.4833483338625513</v>
      </c>
      <c r="N15" s="15"/>
      <c r="O15" s="54" t="s">
        <v>35</v>
      </c>
      <c r="Q15" s="66"/>
    </row>
    <row r="16" spans="1:18" x14ac:dyDescent="0.2">
      <c r="A16" s="17" t="s">
        <v>12</v>
      </c>
      <c r="B16" s="30">
        <v>647.36865939857807</v>
      </c>
      <c r="C16" s="18">
        <v>598.20258260407593</v>
      </c>
      <c r="D16" s="18">
        <f>+B16-C16</f>
        <v>49.166076794502146</v>
      </c>
      <c r="E16" s="37" t="s">
        <v>5</v>
      </c>
      <c r="F16" s="18">
        <f t="shared" si="0"/>
        <v>8.2189676581592153</v>
      </c>
      <c r="G16" s="18">
        <v>13.13605627197353</v>
      </c>
      <c r="H16" s="40" t="s">
        <v>36</v>
      </c>
      <c r="I16" s="30">
        <v>652.35065500604674</v>
      </c>
      <c r="J16" s="18">
        <v>593.27194777606326</v>
      </c>
      <c r="K16" s="15">
        <f>+I16-J16</f>
        <v>59.078707229983479</v>
      </c>
      <c r="L16" s="37" t="s">
        <v>5</v>
      </c>
      <c r="M16" s="18">
        <f t="shared" si="1"/>
        <v>9.9581157429481806</v>
      </c>
      <c r="N16" s="18">
        <v>11.752376493306542</v>
      </c>
      <c r="O16" s="40" t="s">
        <v>36</v>
      </c>
      <c r="Q16" s="66"/>
      <c r="R16" s="64"/>
    </row>
    <row r="17" spans="1:17" x14ac:dyDescent="0.2">
      <c r="A17" s="11" t="s">
        <v>13</v>
      </c>
      <c r="B17" s="29"/>
      <c r="C17" s="12"/>
      <c r="D17" s="12"/>
      <c r="E17" s="36"/>
      <c r="F17" s="12"/>
      <c r="G17" s="12"/>
      <c r="H17" s="41"/>
      <c r="I17" s="29"/>
      <c r="J17" s="12"/>
      <c r="K17" s="12"/>
      <c r="L17" s="36"/>
      <c r="M17" s="12"/>
      <c r="N17" s="12"/>
      <c r="O17" s="41"/>
      <c r="Q17" s="64"/>
    </row>
    <row r="18" spans="1:17" x14ac:dyDescent="0.2">
      <c r="A18" s="14" t="s">
        <v>14</v>
      </c>
      <c r="B18" s="28">
        <v>668.36546141171186</v>
      </c>
      <c r="C18" s="15">
        <v>551.90708902148549</v>
      </c>
      <c r="D18" s="15">
        <f>+B18-C18</f>
        <v>116.45837239022637</v>
      </c>
      <c r="E18" s="35" t="s">
        <v>5</v>
      </c>
      <c r="F18" s="15">
        <f t="shared" si="0"/>
        <v>21.101082900874403</v>
      </c>
      <c r="G18" s="15">
        <v>82.907802706915049</v>
      </c>
      <c r="H18" s="40" t="s">
        <v>5</v>
      </c>
      <c r="I18" s="28">
        <v>628.36164844417749</v>
      </c>
      <c r="J18" s="15">
        <v>592.62525579200735</v>
      </c>
      <c r="K18" s="15">
        <f>+I18-J18</f>
        <v>35.736392652170139</v>
      </c>
      <c r="L18" s="35" t="s">
        <v>5</v>
      </c>
      <c r="M18" s="15">
        <f t="shared" si="1"/>
        <v>6.0301838814497728</v>
      </c>
      <c r="N18" s="15">
        <v>-15.548676600602221</v>
      </c>
      <c r="O18" s="40" t="s">
        <v>36</v>
      </c>
      <c r="Q18" s="64"/>
    </row>
    <row r="19" spans="1:17" x14ac:dyDescent="0.2">
      <c r="A19" s="14" t="s">
        <v>15</v>
      </c>
      <c r="B19" s="28">
        <v>699.96226707884114</v>
      </c>
      <c r="C19" s="15">
        <v>648.63098227577825</v>
      </c>
      <c r="D19" s="15">
        <f>+B19-C19</f>
        <v>51.331284803062886</v>
      </c>
      <c r="E19" s="35" t="s">
        <v>5</v>
      </c>
      <c r="F19" s="15">
        <f t="shared" si="0"/>
        <v>7.9137886110470106</v>
      </c>
      <c r="G19" s="15">
        <v>17.780715119751562</v>
      </c>
      <c r="H19" s="40" t="s">
        <v>36</v>
      </c>
      <c r="I19" s="28">
        <v>704.5336386783581</v>
      </c>
      <c r="J19" s="15">
        <v>644.21118931432261</v>
      </c>
      <c r="K19" s="15">
        <f>+I19-J19</f>
        <v>60.322449364035492</v>
      </c>
      <c r="L19" s="35" t="s">
        <v>5</v>
      </c>
      <c r="M19" s="15">
        <f t="shared" si="1"/>
        <v>9.3637692676901167</v>
      </c>
      <c r="N19" s="15">
        <v>9.0373801112631327</v>
      </c>
      <c r="O19" s="40" t="s">
        <v>36</v>
      </c>
      <c r="Q19" s="64"/>
    </row>
    <row r="20" spans="1:17" x14ac:dyDescent="0.2">
      <c r="A20" s="17" t="s">
        <v>26</v>
      </c>
      <c r="B20" s="30">
        <v>657.07777012876431</v>
      </c>
      <c r="C20" s="18">
        <v>623.52720044545299</v>
      </c>
      <c r="D20" s="18">
        <f>+B20-C20</f>
        <v>33.550569683311323</v>
      </c>
      <c r="E20" s="37" t="s">
        <v>16</v>
      </c>
      <c r="F20" s="18">
        <f t="shared" si="0"/>
        <v>5.3807708243269019</v>
      </c>
      <c r="G20" s="18"/>
      <c r="H20" s="54" t="s">
        <v>35</v>
      </c>
      <c r="I20" s="30">
        <v>665.82815805518885</v>
      </c>
      <c r="J20" s="18">
        <v>614.54308880241649</v>
      </c>
      <c r="K20" s="15">
        <f>+I20-J20</f>
        <v>51.28506925277236</v>
      </c>
      <c r="L20" s="37" t="s">
        <v>5</v>
      </c>
      <c r="M20" s="18">
        <f t="shared" si="1"/>
        <v>8.3452357023025883</v>
      </c>
      <c r="N20" s="18"/>
      <c r="O20" s="54" t="s">
        <v>35</v>
      </c>
      <c r="Q20" s="64"/>
    </row>
    <row r="21" spans="1:17" x14ac:dyDescent="0.2">
      <c r="A21" s="11" t="s">
        <v>17</v>
      </c>
      <c r="B21" s="29"/>
      <c r="C21" s="12"/>
      <c r="D21" s="19"/>
      <c r="E21" s="36"/>
      <c r="F21" s="12"/>
      <c r="G21" s="12"/>
      <c r="H21" s="41"/>
      <c r="I21" s="29"/>
      <c r="J21" s="12"/>
      <c r="K21" s="19"/>
      <c r="L21" s="36"/>
      <c r="M21" s="12"/>
      <c r="N21" s="12"/>
      <c r="O21" s="41"/>
      <c r="Q21" s="64"/>
    </row>
    <row r="22" spans="1:17" x14ac:dyDescent="0.2">
      <c r="A22" s="14" t="s">
        <v>27</v>
      </c>
      <c r="B22" s="28">
        <v>732.53670521611423</v>
      </c>
      <c r="C22" s="15">
        <v>690.16372209219037</v>
      </c>
      <c r="D22" s="15">
        <f>+B22-C22</f>
        <v>42.372983123923859</v>
      </c>
      <c r="E22" s="35" t="s">
        <v>5</v>
      </c>
      <c r="F22" s="15">
        <f t="shared" si="0"/>
        <v>6.1395552631298358</v>
      </c>
      <c r="G22" s="15"/>
      <c r="H22" s="54" t="s">
        <v>35</v>
      </c>
      <c r="I22" s="28">
        <v>738.52974614521531</v>
      </c>
      <c r="J22" s="15">
        <v>684.12699261427531</v>
      </c>
      <c r="K22" s="15">
        <f>+I22-J22</f>
        <v>54.402753530940004</v>
      </c>
      <c r="L22" s="35" t="s">
        <v>5</v>
      </c>
      <c r="M22" s="15">
        <f>+I22/J22*100-100</f>
        <v>7.9521425288379817</v>
      </c>
      <c r="N22" s="15"/>
      <c r="O22" s="54" t="s">
        <v>35</v>
      </c>
      <c r="Q22" s="64"/>
    </row>
    <row r="23" spans="1:17" x14ac:dyDescent="0.2">
      <c r="A23" s="14" t="s">
        <v>18</v>
      </c>
      <c r="B23" s="28">
        <v>576.65523876227735</v>
      </c>
      <c r="C23" s="15">
        <v>485.6671984730749</v>
      </c>
      <c r="D23" s="15">
        <f>+B23-C23</f>
        <v>90.988040289202445</v>
      </c>
      <c r="E23" s="35" t="s">
        <v>5</v>
      </c>
      <c r="F23" s="15">
        <f t="shared" si="0"/>
        <v>18.734648041965045</v>
      </c>
      <c r="G23" s="15">
        <v>48.615057165278543</v>
      </c>
      <c r="H23" s="40" t="s">
        <v>5</v>
      </c>
      <c r="I23" s="28">
        <v>554.13887979553135</v>
      </c>
      <c r="J23" s="15">
        <v>508.51762804762797</v>
      </c>
      <c r="K23" s="15">
        <f>+I23-J23</f>
        <v>45.621251747903386</v>
      </c>
      <c r="L23" s="35" t="s">
        <v>5</v>
      </c>
      <c r="M23" s="15">
        <f t="shared" si="1"/>
        <v>8.9714199138108341</v>
      </c>
      <c r="N23" s="15">
        <v>-8.7815017830366173</v>
      </c>
      <c r="O23" s="40" t="s">
        <v>36</v>
      </c>
      <c r="Q23" s="64"/>
    </row>
    <row r="24" spans="1:17" x14ac:dyDescent="0.2">
      <c r="A24" s="17" t="s">
        <v>19</v>
      </c>
      <c r="B24" s="30">
        <v>556.21491359449283</v>
      </c>
      <c r="C24" s="18">
        <v>514.99805731432946</v>
      </c>
      <c r="D24" s="18">
        <f>+B24-C24</f>
        <v>41.21685628016337</v>
      </c>
      <c r="E24" s="37" t="s">
        <v>16</v>
      </c>
      <c r="F24" s="18">
        <f t="shared" si="0"/>
        <v>8.0033032542114313</v>
      </c>
      <c r="G24" s="18">
        <v>-1.1561268437604895</v>
      </c>
      <c r="H24" s="40" t="s">
        <v>36</v>
      </c>
      <c r="I24" s="30">
        <v>558.71923978328346</v>
      </c>
      <c r="J24" s="18">
        <v>512.61759617986331</v>
      </c>
      <c r="K24" s="15">
        <f>+I24-J24</f>
        <v>46.101643603420143</v>
      </c>
      <c r="L24" s="37" t="s">
        <v>5</v>
      </c>
      <c r="M24" s="18">
        <f t="shared" si="1"/>
        <v>8.9933790698913754</v>
      </c>
      <c r="N24" s="18">
        <v>-8.3011099275198603</v>
      </c>
      <c r="O24" s="40" t="s">
        <v>36</v>
      </c>
      <c r="Q24" s="64"/>
    </row>
    <row r="25" spans="1:17" x14ac:dyDescent="0.2">
      <c r="A25" s="61" t="s">
        <v>20</v>
      </c>
      <c r="B25" s="29"/>
      <c r="C25" s="12"/>
      <c r="D25" s="19"/>
      <c r="E25" s="36"/>
      <c r="F25" s="12"/>
      <c r="G25" s="12"/>
      <c r="H25" s="41"/>
      <c r="I25" s="29"/>
      <c r="J25" s="12"/>
      <c r="K25" s="19"/>
      <c r="L25" s="36"/>
      <c r="M25" s="12"/>
      <c r="N25" s="12"/>
      <c r="O25" s="41"/>
      <c r="Q25" s="64"/>
    </row>
    <row r="26" spans="1:17" ht="12" customHeight="1" x14ac:dyDescent="0.2">
      <c r="A26" s="62" t="s">
        <v>21</v>
      </c>
      <c r="B26" s="28">
        <v>566.16139321139553</v>
      </c>
      <c r="C26" s="15">
        <v>495.85884091371884</v>
      </c>
      <c r="D26" s="15">
        <f>+B26-C26</f>
        <v>70.302552297676698</v>
      </c>
      <c r="E26" s="35" t="s">
        <v>5</v>
      </c>
      <c r="F26" s="15">
        <f t="shared" si="0"/>
        <v>14.17793664183344</v>
      </c>
      <c r="G26" s="15">
        <v>30.963522102655816</v>
      </c>
      <c r="H26" s="40" t="s">
        <v>28</v>
      </c>
      <c r="I26" s="28">
        <v>553.41533284633056</v>
      </c>
      <c r="J26" s="15">
        <v>508.43476988140384</v>
      </c>
      <c r="K26" s="15">
        <f>+I26-J26</f>
        <v>44.980562964926719</v>
      </c>
      <c r="L26" s="35" t="s">
        <v>5</v>
      </c>
      <c r="M26" s="15">
        <f t="shared" si="1"/>
        <v>8.8468699682790799</v>
      </c>
      <c r="N26" s="15">
        <v>-10.313188765535244</v>
      </c>
      <c r="O26" s="40" t="s">
        <v>36</v>
      </c>
      <c r="Q26" s="64"/>
    </row>
    <row r="27" spans="1:17" ht="12.75" customHeight="1" x14ac:dyDescent="0.2">
      <c r="A27" s="63" t="s">
        <v>22</v>
      </c>
      <c r="B27" s="30">
        <v>745.16626275485282</v>
      </c>
      <c r="C27" s="18">
        <v>705.82723255983194</v>
      </c>
      <c r="D27" s="18">
        <f>+B27-C27</f>
        <v>39.339030195020882</v>
      </c>
      <c r="E27" s="37" t="s">
        <v>5</v>
      </c>
      <c r="F27" s="18">
        <f t="shared" si="0"/>
        <v>5.5734644939030744</v>
      </c>
      <c r="G27" s="18"/>
      <c r="H27" s="53" t="s">
        <v>35</v>
      </c>
      <c r="I27" s="30">
        <v>753.11076482833596</v>
      </c>
      <c r="J27" s="18">
        <v>697.817013097874</v>
      </c>
      <c r="K27" s="18">
        <f>+I27-J27</f>
        <v>55.293751730461963</v>
      </c>
      <c r="L27" s="37" t="s">
        <v>5</v>
      </c>
      <c r="M27" s="18">
        <f t="shared" si="1"/>
        <v>7.923818234954183</v>
      </c>
      <c r="N27" s="18"/>
      <c r="O27" s="53" t="s">
        <v>35</v>
      </c>
      <c r="Q27" s="64"/>
    </row>
    <row r="28" spans="1:17" x14ac:dyDescent="0.2">
      <c r="A28" s="20" t="s">
        <v>23</v>
      </c>
    </row>
    <row r="29" spans="1:17" x14ac:dyDescent="0.2">
      <c r="A29" s="20" t="s">
        <v>37</v>
      </c>
    </row>
    <row r="30" spans="1:17" x14ac:dyDescent="0.2">
      <c r="A30" s="21" t="s">
        <v>24</v>
      </c>
    </row>
  </sheetData>
  <mergeCells count="3">
    <mergeCell ref="B5:H5"/>
    <mergeCell ref="I5:O5"/>
    <mergeCell ref="A1:O3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workbookViewId="0">
      <selection sqref="A1:Q29"/>
    </sheetView>
  </sheetViews>
  <sheetFormatPr baseColWidth="10" defaultRowHeight="12" x14ac:dyDescent="0.2"/>
  <cols>
    <col min="1" max="1" width="25.7109375" style="1" customWidth="1"/>
    <col min="2" max="3" width="10.7109375" style="1" customWidth="1"/>
    <col min="4" max="4" width="6.7109375" style="1" customWidth="1"/>
    <col min="5" max="5" width="3.5703125" style="1" bestFit="1" customWidth="1"/>
    <col min="6" max="6" width="6.7109375" style="1" customWidth="1"/>
    <col min="7" max="7" width="3.5703125" style="1" bestFit="1" customWidth="1"/>
    <col min="8" max="8" width="6.7109375" style="1" customWidth="1"/>
    <col min="9" max="9" width="3.5703125" style="1" bestFit="1" customWidth="1"/>
    <col min="10" max="11" width="10.7109375" style="1" customWidth="1"/>
    <col min="12" max="12" width="4.5703125" style="1" bestFit="1" customWidth="1"/>
    <col min="13" max="13" width="3.5703125" style="1" bestFit="1" customWidth="1"/>
    <col min="14" max="14" width="6.7109375" style="1" customWidth="1"/>
    <col min="15" max="15" width="3.5703125" style="1" bestFit="1" customWidth="1"/>
    <col min="16" max="16" width="6.7109375" style="1" customWidth="1"/>
    <col min="17" max="17" width="3.5703125" style="1" bestFit="1" customWidth="1"/>
    <col min="18" max="16384" width="11.42578125" style="1"/>
  </cols>
  <sheetData>
    <row r="1" spans="1:17" ht="12" customHeight="1" x14ac:dyDescent="0.2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5.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x14ac:dyDescent="0.2">
      <c r="A3" s="2"/>
      <c r="B3" s="2"/>
      <c r="C3" s="2"/>
      <c r="D3" s="2"/>
      <c r="E3" s="2"/>
      <c r="F3" s="2"/>
      <c r="G3" s="2"/>
      <c r="H3" s="2"/>
      <c r="I3" s="2"/>
      <c r="J3" s="22"/>
      <c r="K3" s="22"/>
      <c r="L3" s="22"/>
      <c r="M3" s="22"/>
      <c r="N3" s="22"/>
      <c r="O3" s="22"/>
    </row>
    <row r="4" spans="1:17" x14ac:dyDescent="0.2">
      <c r="A4" s="55"/>
      <c r="B4" s="67" t="s">
        <v>0</v>
      </c>
      <c r="C4" s="68"/>
      <c r="D4" s="68"/>
      <c r="E4" s="68"/>
      <c r="F4" s="68"/>
      <c r="G4" s="68"/>
      <c r="H4" s="71"/>
      <c r="I4" s="68"/>
      <c r="J4" s="67" t="s">
        <v>1</v>
      </c>
      <c r="K4" s="68"/>
      <c r="L4" s="68"/>
      <c r="M4" s="68"/>
      <c r="N4" s="68"/>
      <c r="O4" s="68"/>
      <c r="P4" s="68"/>
      <c r="Q4" s="69"/>
    </row>
    <row r="5" spans="1:17" ht="36" x14ac:dyDescent="0.2">
      <c r="A5" s="56"/>
      <c r="B5" s="26" t="s">
        <v>32</v>
      </c>
      <c r="C5" s="5" t="s">
        <v>33</v>
      </c>
      <c r="D5" s="5" t="s">
        <v>2</v>
      </c>
      <c r="E5" s="33" t="s">
        <v>3</v>
      </c>
      <c r="F5" s="5" t="s">
        <v>31</v>
      </c>
      <c r="G5" s="33" t="s">
        <v>3</v>
      </c>
      <c r="H5" s="5" t="s">
        <v>34</v>
      </c>
      <c r="I5" s="38" t="s">
        <v>3</v>
      </c>
      <c r="J5" s="26" t="s">
        <v>32</v>
      </c>
      <c r="K5" s="5" t="s">
        <v>33</v>
      </c>
      <c r="L5" s="5" t="s">
        <v>2</v>
      </c>
      <c r="M5" s="33" t="s">
        <v>3</v>
      </c>
      <c r="N5" s="5" t="s">
        <v>31</v>
      </c>
      <c r="O5" s="33" t="s">
        <v>3</v>
      </c>
      <c r="P5" s="5" t="s">
        <v>34</v>
      </c>
      <c r="Q5" s="38" t="s">
        <v>3</v>
      </c>
    </row>
    <row r="6" spans="1:17" x14ac:dyDescent="0.2">
      <c r="A6" s="56"/>
      <c r="B6" s="26"/>
      <c r="C6" s="5"/>
      <c r="D6" s="5"/>
      <c r="E6" s="33"/>
      <c r="F6" s="5"/>
      <c r="G6" s="33"/>
      <c r="H6" s="5"/>
      <c r="I6" s="38"/>
      <c r="J6" s="26"/>
      <c r="K6" s="5"/>
      <c r="L6" s="5"/>
      <c r="M6" s="33"/>
      <c r="N6" s="5"/>
      <c r="O6" s="33"/>
      <c r="P6" s="5"/>
      <c r="Q6" s="38"/>
    </row>
    <row r="7" spans="1:17" x14ac:dyDescent="0.2">
      <c r="A7" s="57" t="s">
        <v>4</v>
      </c>
      <c r="B7" s="27">
        <v>12.986101361785765</v>
      </c>
      <c r="C7" s="7">
        <v>19.932622122403142</v>
      </c>
      <c r="D7" s="7">
        <f>+B7-C7</f>
        <v>-6.9465207606173767</v>
      </c>
      <c r="E7" s="42" t="s">
        <v>5</v>
      </c>
      <c r="F7" s="31">
        <v>0.65149990212226627</v>
      </c>
      <c r="G7" s="42" t="s">
        <v>5</v>
      </c>
      <c r="H7" s="7" t="s">
        <v>29</v>
      </c>
      <c r="I7" s="46" t="s">
        <v>29</v>
      </c>
      <c r="J7" s="27">
        <v>12.986101361785877</v>
      </c>
      <c r="K7" s="7">
        <v>19.932622122403068</v>
      </c>
      <c r="L7" s="7">
        <f>+J7-K7</f>
        <v>-6.9465207606171901</v>
      </c>
      <c r="M7" s="42" t="s">
        <v>5</v>
      </c>
      <c r="N7" s="31">
        <v>0.65149990212227427</v>
      </c>
      <c r="O7" s="42" t="s">
        <v>5</v>
      </c>
      <c r="P7" s="7" t="s">
        <v>29</v>
      </c>
      <c r="Q7" s="46" t="s">
        <v>29</v>
      </c>
    </row>
    <row r="8" spans="1:17" x14ac:dyDescent="0.2">
      <c r="A8" s="58"/>
      <c r="B8" s="28"/>
      <c r="C8" s="15"/>
      <c r="D8" s="15"/>
      <c r="E8" s="43"/>
      <c r="F8" s="23"/>
      <c r="G8" s="43"/>
      <c r="H8" s="15"/>
      <c r="I8" s="47"/>
      <c r="J8" s="28"/>
      <c r="K8" s="15"/>
      <c r="L8" s="15"/>
      <c r="M8" s="43"/>
      <c r="N8" s="23"/>
      <c r="O8" s="43"/>
      <c r="P8" s="15"/>
      <c r="Q8" s="47"/>
    </row>
    <row r="9" spans="1:17" hidden="1" x14ac:dyDescent="0.2">
      <c r="A9" s="59" t="s">
        <v>6</v>
      </c>
      <c r="B9" s="29"/>
      <c r="C9" s="12"/>
      <c r="D9" s="12"/>
      <c r="E9" s="44"/>
      <c r="F9" s="25"/>
      <c r="G9" s="44"/>
      <c r="H9" s="12"/>
      <c r="I9" s="48"/>
      <c r="J9" s="29"/>
      <c r="K9" s="12"/>
      <c r="L9" s="12"/>
      <c r="M9" s="44"/>
      <c r="N9" s="25"/>
      <c r="O9" s="44"/>
      <c r="P9" s="12"/>
      <c r="Q9" s="48"/>
    </row>
    <row r="10" spans="1:17" hidden="1" x14ac:dyDescent="0.2">
      <c r="A10" s="58" t="s">
        <v>7</v>
      </c>
      <c r="B10" s="28">
        <v>12.632886925307194</v>
      </c>
      <c r="C10" s="15">
        <v>20.628792057363484</v>
      </c>
      <c r="D10" s="15">
        <f>+B10-C10</f>
        <v>-7.9959051320562899</v>
      </c>
      <c r="E10" s="43" t="s">
        <v>5</v>
      </c>
      <c r="F10" s="23">
        <v>0.61239101592465095</v>
      </c>
      <c r="G10" s="43" t="s">
        <v>5</v>
      </c>
      <c r="H10" s="15">
        <v>-2.1363482501612747</v>
      </c>
      <c r="I10" s="47" t="s">
        <v>36</v>
      </c>
      <c r="J10" s="28">
        <v>12.590565158121285</v>
      </c>
      <c r="K10" s="15">
        <v>20.671061301672193</v>
      </c>
      <c r="L10" s="15">
        <f>+J10-K10</f>
        <v>-8.0804961435509082</v>
      </c>
      <c r="M10" s="43" t="s">
        <v>5</v>
      </c>
      <c r="N10" s="23">
        <v>0.60909137534717517</v>
      </c>
      <c r="O10" s="43" t="s">
        <v>5</v>
      </c>
      <c r="P10" s="15">
        <v>-2.3085274140591743</v>
      </c>
      <c r="Q10" s="47" t="s">
        <v>5</v>
      </c>
    </row>
    <row r="11" spans="1:17" hidden="1" x14ac:dyDescent="0.2">
      <c r="A11" s="60" t="s">
        <v>8</v>
      </c>
      <c r="B11" s="30">
        <v>13.351420819648721</v>
      </c>
      <c r="C11" s="18">
        <v>19.210977701543737</v>
      </c>
      <c r="D11" s="18">
        <f>+B11-C11</f>
        <v>-5.8595568818950152</v>
      </c>
      <c r="E11" s="45" t="s">
        <v>5</v>
      </c>
      <c r="F11" s="24">
        <v>0.69498913730850054</v>
      </c>
      <c r="G11" s="45" t="s">
        <v>5</v>
      </c>
      <c r="H11" s="18"/>
      <c r="I11" s="51" t="s">
        <v>35</v>
      </c>
      <c r="J11" s="30">
        <v>13.395192997248158</v>
      </c>
      <c r="K11" s="18">
        <v>19.167161726739891</v>
      </c>
      <c r="L11" s="18">
        <f>+J11-K11</f>
        <v>-5.7719687294917339</v>
      </c>
      <c r="M11" s="45" t="s">
        <v>5</v>
      </c>
      <c r="N11" s="24">
        <v>0.6988615835885954</v>
      </c>
      <c r="O11" s="45" t="s">
        <v>5</v>
      </c>
      <c r="P11" s="18"/>
      <c r="Q11" s="51" t="s">
        <v>35</v>
      </c>
    </row>
    <row r="12" spans="1:17" x14ac:dyDescent="0.2">
      <c r="A12" s="59" t="s">
        <v>9</v>
      </c>
      <c r="B12" s="29"/>
      <c r="C12" s="12"/>
      <c r="D12" s="12"/>
      <c r="E12" s="44"/>
      <c r="F12" s="25"/>
      <c r="G12" s="44"/>
      <c r="H12" s="12"/>
      <c r="I12" s="48"/>
      <c r="J12" s="29"/>
      <c r="K12" s="12"/>
      <c r="L12" s="12"/>
      <c r="M12" s="44"/>
      <c r="N12" s="25"/>
      <c r="O12" s="44"/>
      <c r="P12" s="12"/>
      <c r="Q12" s="48"/>
    </row>
    <row r="13" spans="1:17" x14ac:dyDescent="0.2">
      <c r="A13" s="58" t="s">
        <v>10</v>
      </c>
      <c r="B13" s="28">
        <v>13.058419243986256</v>
      </c>
      <c r="C13" s="15">
        <v>22.304526748971192</v>
      </c>
      <c r="D13" s="15">
        <f>+B13-C13</f>
        <v>-9.2461075049849359</v>
      </c>
      <c r="E13" s="43" t="s">
        <v>5</v>
      </c>
      <c r="F13" s="23">
        <v>0.5854604937801956</v>
      </c>
      <c r="G13" s="43" t="s">
        <v>5</v>
      </c>
      <c r="H13" s="15">
        <v>-3.5704885048084192</v>
      </c>
      <c r="I13" s="47" t="s">
        <v>28</v>
      </c>
      <c r="J13" s="28">
        <v>14.018444417659609</v>
      </c>
      <c r="K13" s="15">
        <v>21.384798928266939</v>
      </c>
      <c r="L13" s="15">
        <f>+J13-K13</f>
        <v>-7.36635451060733</v>
      </c>
      <c r="M13" s="43" t="s">
        <v>5</v>
      </c>
      <c r="N13" s="23">
        <v>0.65553314130672946</v>
      </c>
      <c r="O13" s="43" t="s">
        <v>5</v>
      </c>
      <c r="P13" s="15">
        <v>-0.91599835562953125</v>
      </c>
      <c r="Q13" s="47" t="s">
        <v>36</v>
      </c>
    </row>
    <row r="14" spans="1:17" x14ac:dyDescent="0.2">
      <c r="A14" s="58" t="s">
        <v>25</v>
      </c>
      <c r="B14" s="28">
        <v>12.031300945549397</v>
      </c>
      <c r="C14" s="15">
        <v>17.706919945725915</v>
      </c>
      <c r="D14" s="15">
        <f>+B14-C14</f>
        <v>-5.6756190001765177</v>
      </c>
      <c r="E14" s="43" t="s">
        <v>5</v>
      </c>
      <c r="F14" s="23">
        <v>0.67946887332336448</v>
      </c>
      <c r="G14" s="43" t="s">
        <v>5</v>
      </c>
      <c r="H14" s="15"/>
      <c r="I14" s="51" t="s">
        <v>35</v>
      </c>
      <c r="J14" s="28">
        <v>11.651596019139687</v>
      </c>
      <c r="K14" s="15">
        <v>18.101952174117486</v>
      </c>
      <c r="L14" s="15">
        <f>+J14-K14</f>
        <v>-6.4503561549777988</v>
      </c>
      <c r="M14" s="43" t="s">
        <v>5</v>
      </c>
      <c r="N14" s="23">
        <v>0.64366516423567621</v>
      </c>
      <c r="O14" s="43" t="s">
        <v>5</v>
      </c>
      <c r="P14" s="15"/>
      <c r="Q14" s="51" t="s">
        <v>35</v>
      </c>
    </row>
    <row r="15" spans="1:17" x14ac:dyDescent="0.2">
      <c r="A15" s="60" t="s">
        <v>12</v>
      </c>
      <c r="B15" s="30">
        <v>14.583333333333334</v>
      </c>
      <c r="C15" s="18">
        <v>20.389461626575027</v>
      </c>
      <c r="D15" s="18">
        <f>+B15-C15</f>
        <v>-5.8061282932416933</v>
      </c>
      <c r="E15" s="45" t="s">
        <v>5</v>
      </c>
      <c r="F15" s="24">
        <v>0.71523876404494391</v>
      </c>
      <c r="G15" s="45" t="s">
        <v>5</v>
      </c>
      <c r="H15" s="18">
        <v>-0.13050929306517567</v>
      </c>
      <c r="I15" s="47" t="s">
        <v>36</v>
      </c>
      <c r="J15" s="30">
        <v>13.963898382515922</v>
      </c>
      <c r="K15" s="18">
        <v>21.002510650064561</v>
      </c>
      <c r="L15" s="18">
        <f>+J15-K15</f>
        <v>-7.0386122675486398</v>
      </c>
      <c r="M15" s="45" t="s">
        <v>5</v>
      </c>
      <c r="N15" s="24">
        <v>0.66486805388064385</v>
      </c>
      <c r="O15" s="45" t="s">
        <v>5</v>
      </c>
      <c r="P15" s="18">
        <v>-0.58825611257084098</v>
      </c>
      <c r="Q15" s="47" t="s">
        <v>36</v>
      </c>
    </row>
    <row r="16" spans="1:17" x14ac:dyDescent="0.2">
      <c r="A16" s="59" t="s">
        <v>13</v>
      </c>
      <c r="B16" s="29"/>
      <c r="C16" s="12"/>
      <c r="D16" s="12"/>
      <c r="E16" s="44"/>
      <c r="F16" s="25"/>
      <c r="G16" s="44"/>
      <c r="H16" s="12"/>
      <c r="I16" s="48"/>
      <c r="J16" s="29"/>
      <c r="K16" s="12"/>
      <c r="L16" s="12"/>
      <c r="M16" s="44"/>
      <c r="N16" s="25"/>
      <c r="O16" s="44"/>
      <c r="P16" s="12"/>
      <c r="Q16" s="48"/>
    </row>
    <row r="17" spans="1:19" x14ac:dyDescent="0.2">
      <c r="A17" s="58" t="s">
        <v>14</v>
      </c>
      <c r="B17" s="28">
        <v>16.374269005847953</v>
      </c>
      <c r="C17" s="15">
        <v>30.357142857142854</v>
      </c>
      <c r="D17" s="15">
        <f>+B17-C17</f>
        <v>-13.982873851294901</v>
      </c>
      <c r="E17" s="43" t="s">
        <v>5</v>
      </c>
      <c r="F17" s="23">
        <v>0.53938768489852085</v>
      </c>
      <c r="G17" s="43" t="s">
        <v>5</v>
      </c>
      <c r="H17" s="15">
        <v>-8.0759474801578133</v>
      </c>
      <c r="I17" s="47" t="s">
        <v>5</v>
      </c>
      <c r="J17" s="28">
        <v>19.803738428014647</v>
      </c>
      <c r="K17" s="15">
        <v>26.866432909580428</v>
      </c>
      <c r="L17" s="15">
        <f>+J17-K17</f>
        <v>-7.0626944815657815</v>
      </c>
      <c r="M17" s="43" t="s">
        <v>5</v>
      </c>
      <c r="N17" s="23">
        <v>0.73711826555704529</v>
      </c>
      <c r="O17" s="43" t="s">
        <v>5</v>
      </c>
      <c r="P17" s="15">
        <v>-0.3264094083662421</v>
      </c>
      <c r="Q17" s="47" t="s">
        <v>36</v>
      </c>
    </row>
    <row r="18" spans="1:19" x14ac:dyDescent="0.2">
      <c r="A18" s="58" t="s">
        <v>15</v>
      </c>
      <c r="B18" s="28">
        <v>10.899830220713074</v>
      </c>
      <c r="C18" s="15">
        <v>16.677609980302037</v>
      </c>
      <c r="D18" s="15">
        <f>+B18-C18</f>
        <v>-5.7777797595889631</v>
      </c>
      <c r="E18" s="43" t="s">
        <v>5</v>
      </c>
      <c r="F18" s="23">
        <v>0.65356068606874052</v>
      </c>
      <c r="G18" s="43" t="s">
        <v>5</v>
      </c>
      <c r="H18" s="15">
        <v>0.12914661154812723</v>
      </c>
      <c r="I18" s="47" t="s">
        <v>36</v>
      </c>
      <c r="J18" s="28">
        <v>10.143024708242381</v>
      </c>
      <c r="K18" s="15">
        <v>17.409321153718405</v>
      </c>
      <c r="L18" s="15">
        <f>+J18-K18</f>
        <v>-7.2662964454760246</v>
      </c>
      <c r="M18" s="43" t="s">
        <v>5</v>
      </c>
      <c r="N18" s="23">
        <v>0.58262034565753085</v>
      </c>
      <c r="O18" s="43" t="s">
        <v>5</v>
      </c>
      <c r="P18" s="15">
        <v>-0.5300113722764852</v>
      </c>
      <c r="Q18" s="47" t="s">
        <v>36</v>
      </c>
    </row>
    <row r="19" spans="1:19" x14ac:dyDescent="0.2">
      <c r="A19" s="60" t="s">
        <v>26</v>
      </c>
      <c r="B19" s="30">
        <v>13.832487309644669</v>
      </c>
      <c r="C19" s="18">
        <v>19.739413680781759</v>
      </c>
      <c r="D19" s="18">
        <f>+B19-C19</f>
        <v>-5.9069263711370894</v>
      </c>
      <c r="E19" s="45" t="s">
        <v>5</v>
      </c>
      <c r="F19" s="24">
        <v>0.70075472014206497</v>
      </c>
      <c r="G19" s="45" t="s">
        <v>5</v>
      </c>
      <c r="H19" s="18"/>
      <c r="I19" s="51" t="s">
        <v>35</v>
      </c>
      <c r="J19" s="30">
        <v>13.423273035242332</v>
      </c>
      <c r="K19" s="18">
        <v>20.159558108441871</v>
      </c>
      <c r="L19" s="18">
        <f>+J19-K19</f>
        <v>-6.7362850731995394</v>
      </c>
      <c r="M19" s="45" t="s">
        <v>5</v>
      </c>
      <c r="N19" s="24">
        <v>0.66585155106258498</v>
      </c>
      <c r="O19" s="45" t="s">
        <v>5</v>
      </c>
      <c r="P19" s="18"/>
      <c r="Q19" s="51" t="s">
        <v>35</v>
      </c>
    </row>
    <row r="20" spans="1:19" x14ac:dyDescent="0.2">
      <c r="A20" s="59" t="s">
        <v>17</v>
      </c>
      <c r="B20" s="29"/>
      <c r="C20" s="12"/>
      <c r="D20" s="19"/>
      <c r="E20" s="44"/>
      <c r="F20" s="25"/>
      <c r="G20" s="44"/>
      <c r="H20" s="12"/>
      <c r="I20" s="48"/>
      <c r="J20" s="29"/>
      <c r="K20" s="12"/>
      <c r="L20" s="19"/>
      <c r="M20" s="44"/>
      <c r="N20" s="25"/>
      <c r="O20" s="44"/>
      <c r="P20" s="12"/>
      <c r="Q20" s="48"/>
    </row>
    <row r="21" spans="1:19" x14ac:dyDescent="0.2">
      <c r="A21" s="58" t="s">
        <v>27</v>
      </c>
      <c r="B21" s="28">
        <v>8.5568326947637292</v>
      </c>
      <c r="C21" s="15">
        <v>12.478559176672384</v>
      </c>
      <c r="D21" s="15">
        <f>+B21-C21</f>
        <v>-3.9217264819086548</v>
      </c>
      <c r="E21" s="43" t="s">
        <v>5</v>
      </c>
      <c r="F21" s="23">
        <v>0.68572281251508649</v>
      </c>
      <c r="G21" s="43" t="s">
        <v>5</v>
      </c>
      <c r="H21" s="15"/>
      <c r="I21" s="51" t="s">
        <v>35</v>
      </c>
      <c r="J21" s="28">
        <v>7.8993556084345462</v>
      </c>
      <c r="K21" s="15">
        <v>13.140829192018639</v>
      </c>
      <c r="L21" s="15">
        <f>+J21-K21</f>
        <v>-5.2414735835840931</v>
      </c>
      <c r="M21" s="43" t="s">
        <v>5</v>
      </c>
      <c r="N21" s="23">
        <v>0.60113068155793292</v>
      </c>
      <c r="O21" s="43" t="s">
        <v>5</v>
      </c>
      <c r="P21" s="15"/>
      <c r="Q21" s="51" t="s">
        <v>35</v>
      </c>
      <c r="S21" s="64"/>
    </row>
    <row r="22" spans="1:19" x14ac:dyDescent="0.2">
      <c r="A22" s="58" t="s">
        <v>18</v>
      </c>
      <c r="B22" s="28">
        <v>17.105263157894736</v>
      </c>
      <c r="C22" s="15">
        <v>32.937685459940653</v>
      </c>
      <c r="D22" s="15">
        <f>+B22-C22</f>
        <v>-15.832422302045916</v>
      </c>
      <c r="E22" s="43" t="s">
        <v>5</v>
      </c>
      <c r="F22" s="23">
        <v>0.51932195353247979</v>
      </c>
      <c r="G22" s="43" t="s">
        <v>5</v>
      </c>
      <c r="H22" s="15">
        <v>-11.91069582013726</v>
      </c>
      <c r="I22" s="47" t="s">
        <v>5</v>
      </c>
      <c r="J22" s="28">
        <v>20.46260094088889</v>
      </c>
      <c r="K22" s="15">
        <v>29.530535543667618</v>
      </c>
      <c r="L22" s="15">
        <f>+J22-K22</f>
        <v>-9.0679346027787275</v>
      </c>
      <c r="M22" s="43" t="s">
        <v>5</v>
      </c>
      <c r="N22" s="23">
        <v>0.69293023523499186</v>
      </c>
      <c r="O22" s="43" t="s">
        <v>5</v>
      </c>
      <c r="P22" s="15">
        <v>-3.8264610191946344</v>
      </c>
      <c r="Q22" s="47" t="s">
        <v>5</v>
      </c>
    </row>
    <row r="23" spans="1:19" x14ac:dyDescent="0.2">
      <c r="A23" s="60" t="s">
        <v>19</v>
      </c>
      <c r="B23" s="30">
        <v>27.341532639545886</v>
      </c>
      <c r="C23" s="18">
        <v>35.431654676258994</v>
      </c>
      <c r="D23" s="18">
        <f>+B23-C23</f>
        <v>-8.0901220367131081</v>
      </c>
      <c r="E23" s="45" t="s">
        <v>5</v>
      </c>
      <c r="F23" s="24">
        <v>0.77166965216180261</v>
      </c>
      <c r="G23" s="45" t="s">
        <v>5</v>
      </c>
      <c r="H23" s="18">
        <v>-4.1683955548044551</v>
      </c>
      <c r="I23" s="47" t="s">
        <v>36</v>
      </c>
      <c r="J23" s="30">
        <v>25.918627497104158</v>
      </c>
      <c r="K23" s="18">
        <v>36.784182316152091</v>
      </c>
      <c r="L23" s="18">
        <f>+J23-K23</f>
        <v>-10.865554819047933</v>
      </c>
      <c r="M23" s="45" t="s">
        <v>5</v>
      </c>
      <c r="N23" s="24">
        <v>0.70461339263543121</v>
      </c>
      <c r="O23" s="45" t="s">
        <v>5</v>
      </c>
      <c r="P23" s="18">
        <v>-5.6240812354638399</v>
      </c>
      <c r="Q23" s="49" t="s">
        <v>5</v>
      </c>
    </row>
    <row r="24" spans="1:19" x14ac:dyDescent="0.2">
      <c r="A24" s="59" t="s">
        <v>20</v>
      </c>
      <c r="B24" s="29"/>
      <c r="C24" s="12"/>
      <c r="D24" s="19"/>
      <c r="E24" s="44"/>
      <c r="F24" s="25"/>
      <c r="G24" s="44"/>
      <c r="H24" s="12"/>
      <c r="I24" s="48"/>
      <c r="J24" s="29"/>
      <c r="K24" s="12"/>
      <c r="L24" s="19"/>
      <c r="M24" s="44"/>
      <c r="N24" s="25"/>
      <c r="O24" s="44"/>
      <c r="P24" s="12"/>
      <c r="Q24" s="48"/>
    </row>
    <row r="25" spans="1:19" x14ac:dyDescent="0.2">
      <c r="A25" s="58" t="s">
        <v>21</v>
      </c>
      <c r="B25" s="28">
        <v>18.318098720292504</v>
      </c>
      <c r="C25" s="15">
        <v>31.024531024531026</v>
      </c>
      <c r="D25" s="15">
        <f>+B25-C25</f>
        <v>-12.706432304238522</v>
      </c>
      <c r="E25" s="43" t="s">
        <v>5</v>
      </c>
      <c r="F25" s="23">
        <v>0.59043918200756762</v>
      </c>
      <c r="G25" s="43" t="s">
        <v>5</v>
      </c>
      <c r="H25" s="15">
        <v>-9.5015017449592065</v>
      </c>
      <c r="I25" s="47" t="s">
        <v>5</v>
      </c>
      <c r="J25" s="28">
        <v>20.047788648626312</v>
      </c>
      <c r="K25" s="15">
        <v>29.317928588025616</v>
      </c>
      <c r="L25" s="15">
        <f>+J25-K25</f>
        <v>-9.2701399393993036</v>
      </c>
      <c r="M25" s="43" t="s">
        <v>5</v>
      </c>
      <c r="N25" s="23">
        <v>0.68380644930059875</v>
      </c>
      <c r="O25" s="43" t="s">
        <v>5</v>
      </c>
      <c r="P25" s="15">
        <v>-3.9000916606977416</v>
      </c>
      <c r="Q25" s="47" t="s">
        <v>5</v>
      </c>
    </row>
    <row r="26" spans="1:19" x14ac:dyDescent="0.2">
      <c r="A26" s="60" t="s">
        <v>22</v>
      </c>
      <c r="B26" s="30">
        <v>9.6627164995442119</v>
      </c>
      <c r="C26" s="18">
        <v>12.867647058823529</v>
      </c>
      <c r="D26" s="18">
        <f>+B26-C26</f>
        <v>-3.2049305592793171</v>
      </c>
      <c r="E26" s="45" t="s">
        <v>5</v>
      </c>
      <c r="F26" s="24">
        <v>0.75093111082172159</v>
      </c>
      <c r="G26" s="45" t="s">
        <v>5</v>
      </c>
      <c r="H26" s="18"/>
      <c r="I26" s="52" t="s">
        <v>35</v>
      </c>
      <c r="J26" s="30">
        <v>8.5846166923444773</v>
      </c>
      <c r="K26" s="18">
        <v>13.954664971046039</v>
      </c>
      <c r="L26" s="18">
        <f>+J26-K26</f>
        <v>-5.370048278701562</v>
      </c>
      <c r="M26" s="45" t="s">
        <v>5</v>
      </c>
      <c r="N26" s="24">
        <v>0.61517898925960213</v>
      </c>
      <c r="O26" s="45" t="s">
        <v>5</v>
      </c>
      <c r="P26" s="18"/>
      <c r="Q26" s="52" t="s">
        <v>35</v>
      </c>
    </row>
    <row r="27" spans="1:19" x14ac:dyDescent="0.2">
      <c r="A27" s="20" t="s">
        <v>23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16"/>
      <c r="O27" s="16"/>
      <c r="P27" s="15"/>
      <c r="Q27" s="15"/>
    </row>
    <row r="28" spans="1:19" x14ac:dyDescent="0.2">
      <c r="A28" s="20" t="s">
        <v>37</v>
      </c>
    </row>
    <row r="29" spans="1:19" x14ac:dyDescent="0.2">
      <c r="A29" s="21" t="s">
        <v>24</v>
      </c>
    </row>
  </sheetData>
  <mergeCells count="3">
    <mergeCell ref="B4:I4"/>
    <mergeCell ref="J4:Q4"/>
    <mergeCell ref="A1:Q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workbookViewId="0">
      <selection sqref="A1:Q29"/>
    </sheetView>
  </sheetViews>
  <sheetFormatPr baseColWidth="10" defaultRowHeight="12" x14ac:dyDescent="0.2"/>
  <cols>
    <col min="1" max="1" width="25.7109375" style="1" customWidth="1"/>
    <col min="2" max="3" width="10.7109375" style="10" customWidth="1"/>
    <col min="4" max="4" width="6.7109375" style="1" customWidth="1"/>
    <col min="5" max="5" width="3.5703125" style="1" bestFit="1" customWidth="1"/>
    <col min="6" max="6" width="6.7109375" style="1" customWidth="1"/>
    <col min="7" max="7" width="3.5703125" style="1" bestFit="1" customWidth="1"/>
    <col min="8" max="8" width="6.7109375" style="1" customWidth="1"/>
    <col min="9" max="9" width="3.5703125" style="1" bestFit="1" customWidth="1"/>
    <col min="10" max="11" width="10.7109375" style="10" customWidth="1"/>
    <col min="12" max="12" width="6.7109375" style="1" customWidth="1"/>
    <col min="13" max="13" width="3.5703125" style="1" bestFit="1" customWidth="1"/>
    <col min="14" max="14" width="6.7109375" style="1" customWidth="1"/>
    <col min="15" max="15" width="3.5703125" style="1" bestFit="1" customWidth="1"/>
    <col min="16" max="16" width="6.7109375" style="1" customWidth="1"/>
    <col min="17" max="17" width="3.5703125" style="1" bestFit="1" customWidth="1"/>
    <col min="18" max="16384" width="11.42578125" style="1"/>
  </cols>
  <sheetData>
    <row r="1" spans="1:17" ht="12" customHeight="1" x14ac:dyDescent="0.2">
      <c r="A1" s="70" t="s">
        <v>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3.2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4" spans="1:17" x14ac:dyDescent="0.2">
      <c r="A4" s="55"/>
      <c r="B4" s="67" t="s">
        <v>0</v>
      </c>
      <c r="C4" s="68"/>
      <c r="D4" s="68"/>
      <c r="E4" s="68"/>
      <c r="F4" s="68"/>
      <c r="G4" s="68"/>
      <c r="H4" s="71"/>
      <c r="I4" s="68"/>
      <c r="J4" s="67" t="s">
        <v>1</v>
      </c>
      <c r="K4" s="68"/>
      <c r="L4" s="68"/>
      <c r="M4" s="68"/>
      <c r="N4" s="68"/>
      <c r="O4" s="68"/>
      <c r="P4" s="68"/>
      <c r="Q4" s="69"/>
    </row>
    <row r="5" spans="1:17" ht="36" x14ac:dyDescent="0.2">
      <c r="A5" s="56"/>
      <c r="B5" s="26" t="s">
        <v>32</v>
      </c>
      <c r="C5" s="5" t="s">
        <v>33</v>
      </c>
      <c r="D5" s="5" t="s">
        <v>2</v>
      </c>
      <c r="E5" s="33" t="s">
        <v>3</v>
      </c>
      <c r="F5" s="5" t="s">
        <v>31</v>
      </c>
      <c r="G5" s="33" t="s">
        <v>3</v>
      </c>
      <c r="H5" s="5" t="s">
        <v>34</v>
      </c>
      <c r="I5" s="38" t="s">
        <v>3</v>
      </c>
      <c r="J5" s="26" t="s">
        <v>32</v>
      </c>
      <c r="K5" s="5" t="s">
        <v>33</v>
      </c>
      <c r="L5" s="5" t="s">
        <v>2</v>
      </c>
      <c r="M5" s="33" t="s">
        <v>3</v>
      </c>
      <c r="N5" s="5" t="s">
        <v>31</v>
      </c>
      <c r="O5" s="33" t="s">
        <v>3</v>
      </c>
      <c r="P5" s="5" t="s">
        <v>34</v>
      </c>
      <c r="Q5" s="38" t="s">
        <v>3</v>
      </c>
    </row>
    <row r="6" spans="1:17" x14ac:dyDescent="0.2">
      <c r="A6" s="56"/>
      <c r="B6" s="26"/>
      <c r="C6" s="5"/>
      <c r="D6" s="5"/>
      <c r="E6" s="33"/>
      <c r="F6" s="5"/>
      <c r="G6" s="33"/>
      <c r="H6" s="5"/>
      <c r="I6" s="38"/>
      <c r="J6" s="26"/>
      <c r="K6" s="5"/>
      <c r="L6" s="5"/>
      <c r="M6" s="33"/>
      <c r="N6" s="5"/>
      <c r="O6" s="33"/>
      <c r="P6" s="5"/>
      <c r="Q6" s="38"/>
    </row>
    <row r="7" spans="1:17" x14ac:dyDescent="0.2">
      <c r="A7" s="57" t="s">
        <v>4</v>
      </c>
      <c r="B7" s="27">
        <v>10.894286115400813</v>
      </c>
      <c r="C7" s="7">
        <v>13.475575519371139</v>
      </c>
      <c r="D7" s="7">
        <f>+B7-C7</f>
        <v>-2.5812894039703256</v>
      </c>
      <c r="E7" s="42" t="s">
        <v>5</v>
      </c>
      <c r="F7" s="31">
        <v>0.80844681548036879</v>
      </c>
      <c r="G7" s="42" t="s">
        <v>5</v>
      </c>
      <c r="H7" s="7" t="s">
        <v>29</v>
      </c>
      <c r="I7" s="46" t="s">
        <v>29</v>
      </c>
      <c r="J7" s="27">
        <v>10.894286196260545</v>
      </c>
      <c r="K7" s="7">
        <v>13.475575582202104</v>
      </c>
      <c r="L7" s="7">
        <f>+J7-K7</f>
        <v>-2.5812893859415595</v>
      </c>
      <c r="M7" s="42" t="s">
        <v>5</v>
      </c>
      <c r="N7" s="31">
        <v>0.80844681771138571</v>
      </c>
      <c r="O7" s="42" t="s">
        <v>5</v>
      </c>
      <c r="P7" s="7" t="s">
        <v>29</v>
      </c>
      <c r="Q7" s="46" t="s">
        <v>29</v>
      </c>
    </row>
    <row r="8" spans="1:17" x14ac:dyDescent="0.2">
      <c r="A8" s="58"/>
      <c r="B8" s="28"/>
      <c r="C8" s="15"/>
      <c r="D8" s="15"/>
      <c r="E8" s="43"/>
      <c r="F8" s="23"/>
      <c r="G8" s="43"/>
      <c r="H8" s="15"/>
      <c r="I8" s="47"/>
      <c r="J8" s="28"/>
      <c r="K8" s="15"/>
      <c r="L8" s="15"/>
      <c r="M8" s="43"/>
      <c r="N8" s="23"/>
      <c r="O8" s="43"/>
      <c r="P8" s="15"/>
      <c r="Q8" s="47"/>
    </row>
    <row r="9" spans="1:17" hidden="1" x14ac:dyDescent="0.2">
      <c r="A9" s="59" t="s">
        <v>6</v>
      </c>
      <c r="B9" s="29"/>
      <c r="C9" s="12"/>
      <c r="D9" s="12"/>
      <c r="E9" s="44"/>
      <c r="F9" s="25"/>
      <c r="G9" s="44"/>
      <c r="H9" s="12"/>
      <c r="I9" s="48"/>
      <c r="J9" s="29"/>
      <c r="K9" s="12"/>
      <c r="L9" s="12"/>
      <c r="M9" s="44"/>
      <c r="N9" s="25"/>
      <c r="O9" s="44"/>
      <c r="P9" s="12"/>
      <c r="Q9" s="48"/>
    </row>
    <row r="10" spans="1:17" hidden="1" x14ac:dyDescent="0.2">
      <c r="A10" s="58" t="s">
        <v>7</v>
      </c>
      <c r="B10" s="28">
        <v>10.658566892171752</v>
      </c>
      <c r="C10" s="15">
        <v>15.774958632101491</v>
      </c>
      <c r="D10" s="15">
        <f>+B10-C10</f>
        <v>-5.1163917399297389</v>
      </c>
      <c r="E10" s="43" t="s">
        <v>5</v>
      </c>
      <c r="F10" s="23">
        <v>0.67566369844431418</v>
      </c>
      <c r="G10" s="43" t="s">
        <v>5</v>
      </c>
      <c r="H10" s="15">
        <v>-5.162422816866707</v>
      </c>
      <c r="I10" s="47" t="s">
        <v>5</v>
      </c>
      <c r="J10" s="28">
        <v>11.571224143161892</v>
      </c>
      <c r="K10" s="15">
        <v>14.863434163452952</v>
      </c>
      <c r="L10" s="15">
        <f>+J10-K10</f>
        <v>-3.2922100202910602</v>
      </c>
      <c r="M10" s="43" t="s">
        <v>5</v>
      </c>
      <c r="N10" s="23">
        <v>0.77850273469195086</v>
      </c>
      <c r="O10" s="43" t="s">
        <v>5</v>
      </c>
      <c r="P10" s="15">
        <v>-1.4494269012108862</v>
      </c>
      <c r="Q10" s="47" t="s">
        <v>5</v>
      </c>
    </row>
    <row r="11" spans="1:17" hidden="1" x14ac:dyDescent="0.2">
      <c r="A11" s="60" t="s">
        <v>8</v>
      </c>
      <c r="B11" s="30">
        <v>11.138083678423532</v>
      </c>
      <c r="C11" s="18">
        <v>11.092052601486564</v>
      </c>
      <c r="D11" s="18">
        <f>+B11-C11</f>
        <v>4.6031076936968063E-2</v>
      </c>
      <c r="E11" s="45" t="s">
        <v>36</v>
      </c>
      <c r="F11" s="24">
        <v>1.0041499151321009</v>
      </c>
      <c r="G11" s="45" t="s">
        <v>36</v>
      </c>
      <c r="H11" s="18"/>
      <c r="I11" s="52" t="s">
        <v>35</v>
      </c>
      <c r="J11" s="30">
        <v>10.194148890904733</v>
      </c>
      <c r="K11" s="18">
        <v>12.036932009984907</v>
      </c>
      <c r="L11" s="18">
        <f>+J11-K11</f>
        <v>-1.842783119080174</v>
      </c>
      <c r="M11" s="45" t="s">
        <v>5</v>
      </c>
      <c r="N11" s="24">
        <v>0.84690591277315985</v>
      </c>
      <c r="O11" s="43" t="s">
        <v>36</v>
      </c>
      <c r="P11" s="18"/>
      <c r="Q11" s="51" t="s">
        <v>35</v>
      </c>
    </row>
    <row r="12" spans="1:17" x14ac:dyDescent="0.2">
      <c r="A12" s="59" t="s">
        <v>9</v>
      </c>
      <c r="B12" s="29"/>
      <c r="C12" s="12"/>
      <c r="D12" s="12"/>
      <c r="E12" s="44"/>
      <c r="F12" s="25"/>
      <c r="G12" s="44"/>
      <c r="H12" s="12"/>
      <c r="I12" s="48"/>
      <c r="J12" s="29"/>
      <c r="K12" s="12"/>
      <c r="L12" s="12"/>
      <c r="M12" s="44"/>
      <c r="N12" s="25"/>
      <c r="O12" s="44"/>
      <c r="P12" s="12"/>
      <c r="Q12" s="48"/>
    </row>
    <row r="13" spans="1:17" x14ac:dyDescent="0.2">
      <c r="A13" s="58" t="s">
        <v>10</v>
      </c>
      <c r="B13" s="28">
        <v>10.137457044673539</v>
      </c>
      <c r="C13" s="15">
        <v>13.991769547325102</v>
      </c>
      <c r="D13" s="15">
        <f>+B13-C13</f>
        <v>-3.8543125026515632</v>
      </c>
      <c r="E13" s="43" t="s">
        <v>5</v>
      </c>
      <c r="F13" s="23">
        <v>0.72453001819284413</v>
      </c>
      <c r="G13" s="43" t="s">
        <v>5</v>
      </c>
      <c r="H13" s="15">
        <v>-4.6695076535532483</v>
      </c>
      <c r="I13" s="47" t="s">
        <v>5</v>
      </c>
      <c r="J13" s="28">
        <v>10.739461542977427</v>
      </c>
      <c r="K13" s="15">
        <v>13.415034515684837</v>
      </c>
      <c r="L13" s="15">
        <f>+J13-K13</f>
        <v>-2.6755729727074105</v>
      </c>
      <c r="M13" s="43" t="s">
        <v>5</v>
      </c>
      <c r="N13" s="23">
        <v>0.80055414918395218</v>
      </c>
      <c r="O13" s="43" t="s">
        <v>16</v>
      </c>
      <c r="P13" s="15">
        <v>-0.31391181505480326</v>
      </c>
      <c r="Q13" s="47" t="s">
        <v>36</v>
      </c>
    </row>
    <row r="14" spans="1:17" x14ac:dyDescent="0.2">
      <c r="A14" s="58" t="s">
        <v>25</v>
      </c>
      <c r="B14" s="28">
        <v>11.737854581023802</v>
      </c>
      <c r="C14" s="15">
        <v>10.922659430122117</v>
      </c>
      <c r="D14" s="15">
        <f>+B14-C14</f>
        <v>0.81519515090168504</v>
      </c>
      <c r="E14" s="43" t="s">
        <v>36</v>
      </c>
      <c r="F14" s="23">
        <v>1.0746333945608126</v>
      </c>
      <c r="G14" s="43" t="s">
        <v>36</v>
      </c>
      <c r="H14" s="15"/>
      <c r="I14" s="51" t="s">
        <v>35</v>
      </c>
      <c r="J14" s="28">
        <v>10.180851753588826</v>
      </c>
      <c r="K14" s="15">
        <v>12.542512911241433</v>
      </c>
      <c r="L14" s="15">
        <f>+J14-K14</f>
        <v>-2.3616611576526072</v>
      </c>
      <c r="M14" s="43" t="s">
        <v>5</v>
      </c>
      <c r="N14" s="23">
        <v>0.81170749638727258</v>
      </c>
      <c r="O14" s="43" t="s">
        <v>16</v>
      </c>
      <c r="P14" s="15"/>
      <c r="Q14" s="51" t="s">
        <v>35</v>
      </c>
    </row>
    <row r="15" spans="1:17" x14ac:dyDescent="0.2">
      <c r="A15" s="60" t="s">
        <v>12</v>
      </c>
      <c r="B15" s="30">
        <v>10.416666666666668</v>
      </c>
      <c r="C15" s="18">
        <v>17.06758304696449</v>
      </c>
      <c r="D15" s="18">
        <f>+B15-C15</f>
        <v>-6.6509163802978222</v>
      </c>
      <c r="E15" s="45" t="s">
        <v>5</v>
      </c>
      <c r="F15" s="24">
        <v>0.61031879194630878</v>
      </c>
      <c r="G15" s="45" t="s">
        <v>5</v>
      </c>
      <c r="H15" s="18">
        <v>-7.466111531199509</v>
      </c>
      <c r="I15" s="49" t="s">
        <v>5</v>
      </c>
      <c r="J15" s="30">
        <v>12.369132972022776</v>
      </c>
      <c r="K15" s="18">
        <v>15.135245425059455</v>
      </c>
      <c r="L15" s="18">
        <f>+J15-K15</f>
        <v>-2.7661124530366799</v>
      </c>
      <c r="M15" s="45" t="s">
        <v>5</v>
      </c>
      <c r="N15" s="24">
        <v>0.81724033041070998</v>
      </c>
      <c r="O15" s="43" t="s">
        <v>36</v>
      </c>
      <c r="P15" s="18">
        <v>-0.40445129538407265</v>
      </c>
      <c r="Q15" s="47" t="s">
        <v>36</v>
      </c>
    </row>
    <row r="16" spans="1:17" x14ac:dyDescent="0.2">
      <c r="A16" s="59" t="s">
        <v>13</v>
      </c>
      <c r="B16" s="29"/>
      <c r="C16" s="12"/>
      <c r="D16" s="12"/>
      <c r="E16" s="44"/>
      <c r="F16" s="25"/>
      <c r="G16" s="44"/>
      <c r="H16" s="12"/>
      <c r="I16" s="48"/>
      <c r="J16" s="29"/>
      <c r="K16" s="12"/>
      <c r="L16" s="12"/>
      <c r="M16" s="44"/>
      <c r="N16" s="25"/>
      <c r="O16" s="44"/>
      <c r="P16" s="12"/>
      <c r="Q16" s="48"/>
    </row>
    <row r="17" spans="1:17" x14ac:dyDescent="0.2">
      <c r="A17" s="58" t="s">
        <v>14</v>
      </c>
      <c r="B17" s="28">
        <v>13.255360623781677</v>
      </c>
      <c r="C17" s="15">
        <v>15.277777777777779</v>
      </c>
      <c r="D17" s="15">
        <f>+B17-C17</f>
        <v>-2.022417153996102</v>
      </c>
      <c r="E17" s="43" t="s">
        <v>36</v>
      </c>
      <c r="F17" s="23">
        <v>0.86762360446570974</v>
      </c>
      <c r="G17" s="43" t="s">
        <v>36</v>
      </c>
      <c r="H17" s="15">
        <v>2.6034033787508002</v>
      </c>
      <c r="I17" s="47" t="s">
        <v>36</v>
      </c>
      <c r="J17" s="28">
        <v>13.302623139448244</v>
      </c>
      <c r="K17" s="15">
        <v>15.229671395616963</v>
      </c>
      <c r="L17" s="15">
        <f>+J17-K17</f>
        <v>-1.9270482561687192</v>
      </c>
      <c r="M17" s="43" t="s">
        <v>5</v>
      </c>
      <c r="N17" s="23">
        <v>0.87346750917269855</v>
      </c>
      <c r="O17" s="43" t="s">
        <v>36</v>
      </c>
      <c r="P17" s="15">
        <v>0.46393055432535668</v>
      </c>
      <c r="Q17" s="47" t="s">
        <v>36</v>
      </c>
    </row>
    <row r="18" spans="1:17" x14ac:dyDescent="0.2">
      <c r="A18" s="58" t="s">
        <v>15</v>
      </c>
      <c r="B18" s="28">
        <v>11.273344651952462</v>
      </c>
      <c r="C18" s="15">
        <v>11.950098489822718</v>
      </c>
      <c r="D18" s="15">
        <f>+B18-C18</f>
        <v>-0.67675383787025645</v>
      </c>
      <c r="E18" s="43" t="s">
        <v>36</v>
      </c>
      <c r="F18" s="23">
        <v>0.94336834642437362</v>
      </c>
      <c r="G18" s="43" t="s">
        <v>36</v>
      </c>
      <c r="H18" s="15">
        <v>3.9490666948766475</v>
      </c>
      <c r="I18" s="47" t="s">
        <v>16</v>
      </c>
      <c r="J18" s="28">
        <v>10.076677914483525</v>
      </c>
      <c r="K18" s="15">
        <v>13.107085992427116</v>
      </c>
      <c r="L18" s="15">
        <f>+J18-K18</f>
        <v>-3.0304080779435907</v>
      </c>
      <c r="M18" s="43" t="s">
        <v>5</v>
      </c>
      <c r="N18" s="23">
        <v>0.76879620079593047</v>
      </c>
      <c r="O18" s="43" t="s">
        <v>5</v>
      </c>
      <c r="P18" s="15">
        <v>-0.63942926744951478</v>
      </c>
      <c r="Q18" s="47" t="s">
        <v>16</v>
      </c>
    </row>
    <row r="19" spans="1:17" x14ac:dyDescent="0.2">
      <c r="A19" s="60" t="s">
        <v>26</v>
      </c>
      <c r="B19" s="30">
        <v>9.7715736040609134</v>
      </c>
      <c r="C19" s="18">
        <v>14.397394136807817</v>
      </c>
      <c r="D19" s="18">
        <f>+B19-C19</f>
        <v>-4.6258205327469035</v>
      </c>
      <c r="E19" s="45" t="s">
        <v>5</v>
      </c>
      <c r="F19" s="24">
        <v>0.6787043204630544</v>
      </c>
      <c r="G19" s="45" t="s">
        <v>5</v>
      </c>
      <c r="H19" s="18"/>
      <c r="I19" s="51" t="s">
        <v>35</v>
      </c>
      <c r="J19" s="30">
        <v>10.874268012923817</v>
      </c>
      <c r="K19" s="18">
        <v>13.265246823417893</v>
      </c>
      <c r="L19" s="18">
        <f>+J19-K19</f>
        <v>-2.3909788104940759</v>
      </c>
      <c r="M19" s="45" t="s">
        <v>5</v>
      </c>
      <c r="N19" s="24">
        <v>0.81975617624595232</v>
      </c>
      <c r="O19" s="45" t="s">
        <v>16</v>
      </c>
      <c r="P19" s="18"/>
      <c r="Q19" s="51" t="s">
        <v>35</v>
      </c>
    </row>
    <row r="20" spans="1:17" x14ac:dyDescent="0.2">
      <c r="A20" s="59" t="s">
        <v>17</v>
      </c>
      <c r="B20" s="29"/>
      <c r="C20" s="12"/>
      <c r="D20" s="19"/>
      <c r="E20" s="44"/>
      <c r="F20" s="25"/>
      <c r="G20" s="44"/>
      <c r="H20" s="12"/>
      <c r="I20" s="48"/>
      <c r="J20" s="29"/>
      <c r="K20" s="12"/>
      <c r="L20" s="19"/>
      <c r="M20" s="44"/>
      <c r="N20" s="25"/>
      <c r="O20" s="44"/>
      <c r="P20" s="12"/>
      <c r="Q20" s="48"/>
    </row>
    <row r="21" spans="1:17" x14ac:dyDescent="0.2">
      <c r="A21" s="58" t="s">
        <v>27</v>
      </c>
      <c r="B21" s="28">
        <v>8.9399744572158362</v>
      </c>
      <c r="C21" s="15">
        <v>11.535162950257289</v>
      </c>
      <c r="D21" s="15">
        <f>+B21-C21</f>
        <v>-2.5951884930414533</v>
      </c>
      <c r="E21" s="43" t="s">
        <v>5</v>
      </c>
      <c r="F21" s="23">
        <v>0.77501934699729857</v>
      </c>
      <c r="G21" s="43" t="s">
        <v>5</v>
      </c>
      <c r="H21" s="15"/>
      <c r="I21" s="51" t="s">
        <v>35</v>
      </c>
      <c r="J21" s="28">
        <v>9.1845474646322156</v>
      </c>
      <c r="K21" s="15">
        <v>11.288807203297422</v>
      </c>
      <c r="L21" s="15">
        <f>+J21-K21</f>
        <v>-2.1042597386652062</v>
      </c>
      <c r="M21" s="43" t="s">
        <v>5</v>
      </c>
      <c r="N21" s="23">
        <v>0.81359769010400329</v>
      </c>
      <c r="O21" s="43" t="s">
        <v>16</v>
      </c>
      <c r="P21" s="15"/>
      <c r="Q21" s="51" t="s">
        <v>35</v>
      </c>
    </row>
    <row r="22" spans="1:17" x14ac:dyDescent="0.2">
      <c r="A22" s="58" t="s">
        <v>18</v>
      </c>
      <c r="B22" s="28">
        <v>15.204678362573098</v>
      </c>
      <c r="C22" s="15">
        <v>11.127596439169139</v>
      </c>
      <c r="D22" s="15">
        <f>+B22-C22</f>
        <v>4.0770819234039593</v>
      </c>
      <c r="E22" s="43" t="s">
        <v>16</v>
      </c>
      <c r="F22" s="23">
        <v>1.3663937621832358</v>
      </c>
      <c r="G22" s="43" t="s">
        <v>36</v>
      </c>
      <c r="H22" s="15">
        <v>6.6722704164454125</v>
      </c>
      <c r="I22" s="47" t="s">
        <v>5</v>
      </c>
      <c r="J22" s="28">
        <v>11.805848957059132</v>
      </c>
      <c r="K22" s="15">
        <v>14.576853659807206</v>
      </c>
      <c r="L22" s="15">
        <f>+J22-K22</f>
        <v>-2.7710047027480744</v>
      </c>
      <c r="M22" s="43" t="s">
        <v>5</v>
      </c>
      <c r="N22" s="23">
        <v>0.8099037853148946</v>
      </c>
      <c r="O22" s="43" t="s">
        <v>36</v>
      </c>
      <c r="P22" s="15">
        <v>-0.66674496408286821</v>
      </c>
      <c r="Q22" s="47" t="s">
        <v>16</v>
      </c>
    </row>
    <row r="23" spans="1:17" x14ac:dyDescent="0.2">
      <c r="A23" s="60" t="s">
        <v>19</v>
      </c>
      <c r="B23" s="30">
        <v>14.00189214758751</v>
      </c>
      <c r="C23" s="18">
        <v>24.46043165467626</v>
      </c>
      <c r="D23" s="18">
        <f>+B23-C23</f>
        <v>-10.45853950708875</v>
      </c>
      <c r="E23" s="45" t="s">
        <v>5</v>
      </c>
      <c r="F23" s="24">
        <v>0.57243029662195999</v>
      </c>
      <c r="G23" s="45" t="s">
        <v>5</v>
      </c>
      <c r="H23" s="18">
        <v>-7.8633510140472946</v>
      </c>
      <c r="I23" s="49" t="s">
        <v>5</v>
      </c>
      <c r="J23" s="30">
        <v>17.313713541972383</v>
      </c>
      <c r="K23" s="18">
        <v>21.312414494611989</v>
      </c>
      <c r="L23" s="18">
        <f>+J23-K23</f>
        <v>-3.9987009526396058</v>
      </c>
      <c r="M23" s="45" t="s">
        <v>5</v>
      </c>
      <c r="N23" s="24">
        <v>0.81237691517070854</v>
      </c>
      <c r="O23" s="43" t="s">
        <v>36</v>
      </c>
      <c r="P23" s="18">
        <v>-1.8944412139743996</v>
      </c>
      <c r="Q23" s="49" t="s">
        <v>5</v>
      </c>
    </row>
    <row r="24" spans="1:17" x14ac:dyDescent="0.2">
      <c r="A24" s="59" t="s">
        <v>20</v>
      </c>
      <c r="B24" s="29"/>
      <c r="C24" s="12"/>
      <c r="D24" s="19"/>
      <c r="E24" s="44"/>
      <c r="F24" s="25"/>
      <c r="G24" s="44"/>
      <c r="H24" s="12"/>
      <c r="I24" s="48"/>
      <c r="J24" s="29"/>
      <c r="K24" s="12"/>
      <c r="L24" s="19"/>
      <c r="M24" s="44"/>
      <c r="N24" s="25"/>
      <c r="O24" s="44"/>
      <c r="P24" s="12"/>
      <c r="Q24" s="48"/>
    </row>
    <row r="25" spans="1:17" x14ac:dyDescent="0.2">
      <c r="A25" s="58" t="s">
        <v>21</v>
      </c>
      <c r="B25" s="28">
        <v>16.526508226691043</v>
      </c>
      <c r="C25" s="15">
        <v>19.19191919191919</v>
      </c>
      <c r="D25" s="15">
        <f>+B25-C25</f>
        <v>-2.6654109652281477</v>
      </c>
      <c r="E25" s="43" t="s">
        <v>28</v>
      </c>
      <c r="F25" s="23">
        <v>0.86111806023284909</v>
      </c>
      <c r="G25" s="43" t="s">
        <v>36</v>
      </c>
      <c r="H25" s="15">
        <v>-0.2146260705957288</v>
      </c>
      <c r="I25" s="47" t="s">
        <v>36</v>
      </c>
      <c r="J25" s="28">
        <v>16.130616761371357</v>
      </c>
      <c r="K25" s="15">
        <v>19.582526458497622</v>
      </c>
      <c r="L25" s="15">
        <f>+J25-K25</f>
        <v>-3.4519096971262648</v>
      </c>
      <c r="M25" s="43" t="s">
        <v>5</v>
      </c>
      <c r="N25" s="23">
        <v>0.82372500788179215</v>
      </c>
      <c r="O25" s="43" t="s">
        <v>16</v>
      </c>
      <c r="P25" s="15">
        <v>-1.4966770603158732</v>
      </c>
      <c r="Q25" s="47" t="s">
        <v>5</v>
      </c>
    </row>
    <row r="26" spans="1:17" x14ac:dyDescent="0.2">
      <c r="A26" s="60" t="s">
        <v>22</v>
      </c>
      <c r="B26" s="30">
        <v>7.3837739288969919</v>
      </c>
      <c r="C26" s="18">
        <v>9.8345588235294112</v>
      </c>
      <c r="D26" s="18">
        <f>+B26-C26</f>
        <v>-2.4507848946324193</v>
      </c>
      <c r="E26" s="45" t="s">
        <v>5</v>
      </c>
      <c r="F26" s="24">
        <v>0.75079869482616146</v>
      </c>
      <c r="G26" s="45" t="s">
        <v>5</v>
      </c>
      <c r="H26" s="18"/>
      <c r="I26" s="52" t="s">
        <v>35</v>
      </c>
      <c r="J26" s="30">
        <v>7.6305295655453893</v>
      </c>
      <c r="K26" s="18">
        <v>9.5857622023557809</v>
      </c>
      <c r="L26" s="18">
        <f>+J26-K26</f>
        <v>-1.9552326368103916</v>
      </c>
      <c r="M26" s="45" t="s">
        <v>5</v>
      </c>
      <c r="N26" s="24">
        <v>0.79602742113403602</v>
      </c>
      <c r="O26" s="45" t="s">
        <v>16</v>
      </c>
      <c r="P26" s="18"/>
      <c r="Q26" s="52" t="s">
        <v>35</v>
      </c>
    </row>
    <row r="27" spans="1:17" x14ac:dyDescent="0.2">
      <c r="A27" s="20" t="s">
        <v>23</v>
      </c>
      <c r="J27" s="9"/>
      <c r="K27" s="9"/>
    </row>
    <row r="28" spans="1:17" x14ac:dyDescent="0.2">
      <c r="A28" s="20" t="s">
        <v>37</v>
      </c>
    </row>
    <row r="29" spans="1:17" x14ac:dyDescent="0.2">
      <c r="A29" s="21" t="s">
        <v>24</v>
      </c>
    </row>
  </sheetData>
  <mergeCells count="3">
    <mergeCell ref="B4:I4"/>
    <mergeCell ref="J4:Q4"/>
    <mergeCell ref="A1:Q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workbookViewId="0">
      <selection activeCell="D32" sqref="D32"/>
    </sheetView>
  </sheetViews>
  <sheetFormatPr baseColWidth="10" defaultRowHeight="12" x14ac:dyDescent="0.2"/>
  <cols>
    <col min="1" max="1" width="25.7109375" style="1" customWidth="1"/>
    <col min="2" max="3" width="10.7109375" style="1" customWidth="1"/>
    <col min="4" max="4" width="6.7109375" style="1" customWidth="1"/>
    <col min="5" max="5" width="3.5703125" style="1" bestFit="1" customWidth="1"/>
    <col min="6" max="6" width="6.7109375" style="1" customWidth="1"/>
    <col min="7" max="7" width="3.5703125" style="1" bestFit="1" customWidth="1"/>
    <col min="8" max="8" width="6.7109375" style="1" customWidth="1"/>
    <col min="9" max="9" width="3.5703125" style="1" bestFit="1" customWidth="1"/>
    <col min="10" max="11" width="10.7109375" style="1" customWidth="1"/>
    <col min="12" max="12" width="6.7109375" style="1" customWidth="1"/>
    <col min="13" max="13" width="3.5703125" style="1" bestFit="1" customWidth="1"/>
    <col min="14" max="14" width="6.7109375" style="1" customWidth="1"/>
    <col min="15" max="15" width="3.5703125" style="1" bestFit="1" customWidth="1"/>
    <col min="16" max="16" width="6.7109375" style="1" customWidth="1"/>
    <col min="17" max="17" width="3.5703125" style="1" bestFit="1" customWidth="1"/>
    <col min="18" max="16384" width="11.42578125" style="1"/>
  </cols>
  <sheetData>
    <row r="1" spans="1:19" ht="12" customHeight="1" x14ac:dyDescent="0.2">
      <c r="A1" s="72" t="s">
        <v>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9" ht="24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9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2"/>
      <c r="O3" s="22"/>
    </row>
    <row r="4" spans="1:19" x14ac:dyDescent="0.2">
      <c r="A4" s="3"/>
      <c r="B4" s="67" t="s">
        <v>0</v>
      </c>
      <c r="C4" s="68"/>
      <c r="D4" s="68"/>
      <c r="E4" s="68"/>
      <c r="F4" s="68"/>
      <c r="G4" s="68"/>
      <c r="H4" s="71"/>
      <c r="I4" s="68"/>
      <c r="J4" s="67" t="s">
        <v>1</v>
      </c>
      <c r="K4" s="68"/>
      <c r="L4" s="68"/>
      <c r="M4" s="68"/>
      <c r="N4" s="68"/>
      <c r="O4" s="68"/>
      <c r="P4" s="68"/>
      <c r="Q4" s="69"/>
    </row>
    <row r="5" spans="1:19" ht="36" x14ac:dyDescent="0.2">
      <c r="A5" s="4"/>
      <c r="B5" s="26" t="s">
        <v>32</v>
      </c>
      <c r="C5" s="5" t="s">
        <v>33</v>
      </c>
      <c r="D5" s="5" t="s">
        <v>2</v>
      </c>
      <c r="E5" s="33" t="s">
        <v>3</v>
      </c>
      <c r="F5" s="5" t="s">
        <v>31</v>
      </c>
      <c r="G5" s="33" t="s">
        <v>3</v>
      </c>
      <c r="H5" s="5" t="s">
        <v>34</v>
      </c>
      <c r="I5" s="33" t="s">
        <v>3</v>
      </c>
      <c r="J5" s="26" t="s">
        <v>32</v>
      </c>
      <c r="K5" s="5" t="s">
        <v>33</v>
      </c>
      <c r="L5" s="5" t="s">
        <v>2</v>
      </c>
      <c r="M5" s="33" t="s">
        <v>3</v>
      </c>
      <c r="N5" s="5" t="s">
        <v>31</v>
      </c>
      <c r="O5" s="33" t="s">
        <v>3</v>
      </c>
      <c r="P5" s="5" t="s">
        <v>34</v>
      </c>
      <c r="Q5" s="38" t="s">
        <v>3</v>
      </c>
    </row>
    <row r="6" spans="1:19" x14ac:dyDescent="0.2">
      <c r="A6" s="4"/>
      <c r="B6" s="26"/>
      <c r="C6" s="5"/>
      <c r="D6" s="5"/>
      <c r="E6" s="33"/>
      <c r="F6" s="5"/>
      <c r="G6" s="33"/>
      <c r="H6" s="5"/>
      <c r="I6" s="33"/>
      <c r="J6" s="26"/>
      <c r="K6" s="5"/>
      <c r="L6" s="5"/>
      <c r="M6" s="33"/>
      <c r="N6" s="5"/>
      <c r="O6" s="33"/>
      <c r="P6" s="5"/>
      <c r="Q6" s="38"/>
    </row>
    <row r="7" spans="1:19" x14ac:dyDescent="0.2">
      <c r="A7" s="6" t="s">
        <v>4</v>
      </c>
      <c r="B7" s="27">
        <v>3.6287799791449431</v>
      </c>
      <c r="C7" s="7">
        <v>9.4588836812952692</v>
      </c>
      <c r="D7" s="7">
        <f>+B7-C7</f>
        <v>-5.8301037021503266</v>
      </c>
      <c r="E7" s="42" t="s">
        <v>5</v>
      </c>
      <c r="F7" s="31">
        <v>0.38363723473212535</v>
      </c>
      <c r="G7" s="42" t="s">
        <v>5</v>
      </c>
      <c r="H7" s="7" t="s">
        <v>29</v>
      </c>
      <c r="I7" s="42" t="s">
        <v>29</v>
      </c>
      <c r="J7" s="27">
        <v>3.6287799791545643</v>
      </c>
      <c r="K7" s="7">
        <v>9.4588836813098371</v>
      </c>
      <c r="L7" s="7">
        <f>+J7-K7</f>
        <v>-5.8301037021552728</v>
      </c>
      <c r="M7" s="42" t="s">
        <v>5</v>
      </c>
      <c r="N7" s="31">
        <v>0.38363723473255168</v>
      </c>
      <c r="O7" s="42" t="s">
        <v>5</v>
      </c>
      <c r="P7" s="7" t="s">
        <v>29</v>
      </c>
      <c r="Q7" s="46" t="s">
        <v>29</v>
      </c>
      <c r="R7" s="65"/>
    </row>
    <row r="8" spans="1:19" x14ac:dyDescent="0.2">
      <c r="B8" s="28"/>
      <c r="C8" s="15"/>
      <c r="D8" s="15"/>
      <c r="E8" s="43"/>
      <c r="F8" s="23"/>
      <c r="G8" s="43"/>
      <c r="H8" s="15"/>
      <c r="I8" s="43"/>
      <c r="J8" s="28"/>
      <c r="K8" s="15"/>
      <c r="L8" s="15"/>
      <c r="M8" s="43"/>
      <c r="N8" s="23"/>
      <c r="O8" s="43"/>
      <c r="P8" s="15"/>
      <c r="Q8" s="47"/>
    </row>
    <row r="9" spans="1:19" x14ac:dyDescent="0.2">
      <c r="A9" s="11" t="s">
        <v>6</v>
      </c>
      <c r="B9" s="29"/>
      <c r="C9" s="12"/>
      <c r="D9" s="12"/>
      <c r="E9" s="44"/>
      <c r="F9" s="25"/>
      <c r="G9" s="44"/>
      <c r="H9" s="12"/>
      <c r="I9" s="44"/>
      <c r="J9" s="29"/>
      <c r="K9" s="12"/>
      <c r="L9" s="12"/>
      <c r="M9" s="44"/>
      <c r="N9" s="25"/>
      <c r="O9" s="44"/>
      <c r="P9" s="12"/>
      <c r="Q9" s="48"/>
    </row>
    <row r="10" spans="1:19" x14ac:dyDescent="0.2">
      <c r="A10" s="14" t="s">
        <v>7</v>
      </c>
      <c r="B10" s="28">
        <v>3.7414258989815008</v>
      </c>
      <c r="C10" s="15">
        <v>10.734929810074318</v>
      </c>
      <c r="D10" s="15">
        <f>+B10-C10</f>
        <v>-6.9935039110928177</v>
      </c>
      <c r="E10" s="43" t="s">
        <v>5</v>
      </c>
      <c r="F10" s="23">
        <v>0.34852821258973832</v>
      </c>
      <c r="G10" s="43" t="s">
        <v>5</v>
      </c>
      <c r="H10" s="15">
        <v>-2.4102921483632711</v>
      </c>
      <c r="I10" s="43" t="s">
        <v>28</v>
      </c>
      <c r="J10" s="28">
        <v>3.8733573303031901</v>
      </c>
      <c r="K10" s="15">
        <v>10.603897168463503</v>
      </c>
      <c r="L10" s="15">
        <f>+J10-K10</f>
        <v>-6.730539838160313</v>
      </c>
      <c r="M10" s="43" t="s">
        <v>5</v>
      </c>
      <c r="N10" s="23">
        <v>0.36527677218737464</v>
      </c>
      <c r="O10" s="43" t="s">
        <v>5</v>
      </c>
      <c r="P10" s="15">
        <v>-1.8748296720614093</v>
      </c>
      <c r="Q10" s="47" t="s">
        <v>5</v>
      </c>
      <c r="R10" s="65"/>
    </row>
    <row r="11" spans="1:19" x14ac:dyDescent="0.2">
      <c r="A11" s="17" t="s">
        <v>8</v>
      </c>
      <c r="B11" s="30">
        <v>3.5153797865662271</v>
      </c>
      <c r="C11" s="18">
        <v>8.0985915492957758</v>
      </c>
      <c r="D11" s="18">
        <f>+B11-C11</f>
        <v>-4.5832117627295492</v>
      </c>
      <c r="E11" s="45" t="s">
        <v>5</v>
      </c>
      <c r="F11" s="24">
        <v>0.43407298234122099</v>
      </c>
      <c r="G11" s="45" t="s">
        <v>5</v>
      </c>
      <c r="H11" s="18"/>
      <c r="I11" s="51" t="s">
        <v>35</v>
      </c>
      <c r="J11" s="30">
        <v>3.3825649474793185</v>
      </c>
      <c r="K11" s="18">
        <v>8.2382751135782222</v>
      </c>
      <c r="L11" s="18">
        <f>+J11-K11</f>
        <v>-4.8557101660989037</v>
      </c>
      <c r="M11" s="45" t="s">
        <v>5</v>
      </c>
      <c r="N11" s="24">
        <v>0.41059140424968538</v>
      </c>
      <c r="O11" s="45" t="s">
        <v>5</v>
      </c>
      <c r="P11" s="18"/>
      <c r="Q11" s="51" t="s">
        <v>35</v>
      </c>
      <c r="R11" s="65"/>
    </row>
    <row r="12" spans="1:19" x14ac:dyDescent="0.2">
      <c r="A12" s="11" t="s">
        <v>9</v>
      </c>
      <c r="B12" s="29"/>
      <c r="C12" s="12"/>
      <c r="D12" s="12"/>
      <c r="E12" s="44"/>
      <c r="F12" s="25"/>
      <c r="G12" s="44"/>
      <c r="H12" s="12"/>
      <c r="I12" s="44"/>
      <c r="J12" s="29"/>
      <c r="K12" s="12"/>
      <c r="L12" s="12"/>
      <c r="M12" s="44"/>
      <c r="N12" s="25"/>
      <c r="O12" s="44"/>
      <c r="P12" s="12"/>
      <c r="Q12" s="48"/>
    </row>
    <row r="13" spans="1:19" x14ac:dyDescent="0.2">
      <c r="A13" s="14" t="s">
        <v>11</v>
      </c>
      <c r="B13" s="28">
        <v>1.1737854581023801</v>
      </c>
      <c r="C13" s="15">
        <v>3.3921302578018993</v>
      </c>
      <c r="D13" s="15">
        <f>+B13-C13</f>
        <v>-2.2183447996995191</v>
      </c>
      <c r="E13" s="43" t="s">
        <v>5</v>
      </c>
      <c r="F13" s="23">
        <v>0.3460319530485817</v>
      </c>
      <c r="G13" s="43" t="s">
        <v>5</v>
      </c>
      <c r="H13" s="15">
        <v>9.4977204923967005</v>
      </c>
      <c r="I13" s="43" t="s">
        <v>5</v>
      </c>
      <c r="J13" s="28">
        <v>1.2255437135488716</v>
      </c>
      <c r="K13" s="15">
        <v>3.3382827105327517</v>
      </c>
      <c r="L13" s="15">
        <f>+J13-K13</f>
        <v>-2.1127389969838801</v>
      </c>
      <c r="M13" s="43" t="s">
        <v>5</v>
      </c>
      <c r="N13" s="23">
        <v>0.36711801240862818</v>
      </c>
      <c r="O13" s="43" t="s">
        <v>5</v>
      </c>
      <c r="P13" s="15">
        <v>9.7861090598645948</v>
      </c>
      <c r="Q13" s="47" t="s">
        <v>5</v>
      </c>
      <c r="R13" s="65"/>
      <c r="S13" s="65"/>
    </row>
    <row r="14" spans="1:19" x14ac:dyDescent="0.2">
      <c r="A14" s="17" t="s">
        <v>12</v>
      </c>
      <c r="B14" s="30">
        <v>7.9861111111111107</v>
      </c>
      <c r="C14" s="18">
        <v>19.702176403207332</v>
      </c>
      <c r="D14" s="18">
        <f>+B14-C14</f>
        <v>-11.716065292096221</v>
      </c>
      <c r="E14" s="45" t="s">
        <v>5</v>
      </c>
      <c r="F14" s="24">
        <v>0.40534156976744184</v>
      </c>
      <c r="G14" s="45" t="s">
        <v>5</v>
      </c>
      <c r="H14" s="18"/>
      <c r="I14" s="51" t="s">
        <v>35</v>
      </c>
      <c r="J14" s="30">
        <v>7.8942461982591299</v>
      </c>
      <c r="K14" s="18">
        <v>19.793094255107604</v>
      </c>
      <c r="L14" s="18">
        <f>+J14-K14</f>
        <v>-11.898848056848475</v>
      </c>
      <c r="M14" s="45" t="s">
        <v>5</v>
      </c>
      <c r="N14" s="24">
        <v>0.39883840780589502</v>
      </c>
      <c r="O14" s="45" t="s">
        <v>5</v>
      </c>
      <c r="P14" s="18"/>
      <c r="Q14" s="51" t="s">
        <v>35</v>
      </c>
      <c r="R14" s="65"/>
    </row>
    <row r="15" spans="1:19" x14ac:dyDescent="0.2">
      <c r="A15" s="11" t="s">
        <v>13</v>
      </c>
      <c r="B15" s="29"/>
      <c r="C15" s="12"/>
      <c r="D15" s="12"/>
      <c r="E15" s="44"/>
      <c r="F15" s="25"/>
      <c r="G15" s="44"/>
      <c r="H15" s="12"/>
      <c r="I15" s="44"/>
      <c r="J15" s="29"/>
      <c r="K15" s="12"/>
      <c r="L15" s="12"/>
      <c r="M15" s="44"/>
      <c r="N15" s="25"/>
      <c r="O15" s="44"/>
      <c r="P15" s="12"/>
      <c r="Q15" s="48"/>
    </row>
    <row r="16" spans="1:19" x14ac:dyDescent="0.2">
      <c r="A16" s="14" t="s">
        <v>14</v>
      </c>
      <c r="B16" s="28">
        <v>10</v>
      </c>
      <c r="C16" s="15">
        <v>13.114754098360656</v>
      </c>
      <c r="D16" s="15">
        <f>+B16-C16</f>
        <v>-3.1147540983606561</v>
      </c>
      <c r="E16" s="43" t="s">
        <v>36</v>
      </c>
      <c r="F16" s="23">
        <v>0.76249999999999996</v>
      </c>
      <c r="G16" s="43" t="s">
        <v>36</v>
      </c>
      <c r="H16" s="15">
        <v>4.0939485534559585</v>
      </c>
      <c r="I16" s="47" t="s">
        <v>36</v>
      </c>
      <c r="J16" s="28">
        <v>7.7636651909082248</v>
      </c>
      <c r="K16" s="15">
        <v>14.947815417304671</v>
      </c>
      <c r="L16" s="15">
        <f>+J16-K16</f>
        <v>-7.1841502263964463</v>
      </c>
      <c r="M16" s="43" t="s">
        <v>5</v>
      </c>
      <c r="N16" s="23">
        <v>0.51938460398169251</v>
      </c>
      <c r="O16" s="43" t="s">
        <v>36</v>
      </c>
      <c r="P16" s="15">
        <v>-0.32062453266477053</v>
      </c>
      <c r="Q16" s="47" t="s">
        <v>36</v>
      </c>
      <c r="R16" s="65"/>
    </row>
    <row r="17" spans="1:18" x14ac:dyDescent="0.2">
      <c r="A17" s="14" t="s">
        <v>15</v>
      </c>
      <c r="B17" s="28">
        <v>1.7923036373220875</v>
      </c>
      <c r="C17" s="15">
        <v>5.8631921824104234</v>
      </c>
      <c r="D17" s="15">
        <f>+B17-C17</f>
        <v>-4.0708885450883354</v>
      </c>
      <c r="E17" s="43" t="s">
        <v>5</v>
      </c>
      <c r="F17" s="23">
        <v>0.30568734258771157</v>
      </c>
      <c r="G17" s="43" t="s">
        <v>5</v>
      </c>
      <c r="H17" s="15">
        <v>3.1378141067282792</v>
      </c>
      <c r="I17" s="43" t="s">
        <v>16</v>
      </c>
      <c r="J17" s="28">
        <v>1.7867798953383649</v>
      </c>
      <c r="K17" s="15">
        <v>5.8688808570072197</v>
      </c>
      <c r="L17" s="15">
        <f>+J17-K17</f>
        <v>-4.0821009616688553</v>
      </c>
      <c r="M17" s="43" t="s">
        <v>5</v>
      </c>
      <c r="N17" s="23">
        <v>0.30444984978780376</v>
      </c>
      <c r="O17" s="43" t="s">
        <v>5</v>
      </c>
      <c r="P17" s="15">
        <v>2.7814247320628205</v>
      </c>
      <c r="Q17" s="47" t="s">
        <v>5</v>
      </c>
      <c r="R17" s="65"/>
    </row>
    <row r="18" spans="1:18" x14ac:dyDescent="0.2">
      <c r="A18" s="17" t="s">
        <v>26</v>
      </c>
      <c r="B18" s="30">
        <v>4.4477390659747966</v>
      </c>
      <c r="C18" s="18">
        <v>11.656441717791409</v>
      </c>
      <c r="D18" s="18">
        <f>+B18-C18</f>
        <v>-7.2087026518166128</v>
      </c>
      <c r="E18" s="45" t="s">
        <v>5</v>
      </c>
      <c r="F18" s="24">
        <v>0.38156919355468</v>
      </c>
      <c r="G18" s="45" t="s">
        <v>5</v>
      </c>
      <c r="H18" s="18"/>
      <c r="I18" s="51" t="s">
        <v>35</v>
      </c>
      <c r="J18" s="30">
        <v>4.6174001113445673</v>
      </c>
      <c r="K18" s="18">
        <v>11.480925805076243</v>
      </c>
      <c r="L18" s="18">
        <f>+J18-K18</f>
        <v>-6.8635256937316758</v>
      </c>
      <c r="M18" s="45" t="s">
        <v>5</v>
      </c>
      <c r="N18" s="24">
        <v>0.40218011942059612</v>
      </c>
      <c r="O18" s="45" t="s">
        <v>5</v>
      </c>
      <c r="P18" s="18"/>
      <c r="Q18" s="51" t="s">
        <v>35</v>
      </c>
      <c r="R18" s="65"/>
    </row>
    <row r="19" spans="1:18" x14ac:dyDescent="0.2">
      <c r="A19" s="11" t="s">
        <v>17</v>
      </c>
      <c r="B19" s="29"/>
      <c r="C19" s="12"/>
      <c r="D19" s="19"/>
      <c r="E19" s="44"/>
      <c r="F19" s="25"/>
      <c r="G19" s="44"/>
      <c r="H19" s="12"/>
      <c r="I19" s="44"/>
      <c r="J19" s="29"/>
      <c r="K19" s="12"/>
      <c r="L19" s="19"/>
      <c r="M19" s="44"/>
      <c r="N19" s="25"/>
      <c r="O19" s="44"/>
      <c r="P19" s="12"/>
      <c r="Q19" s="48"/>
    </row>
    <row r="20" spans="1:18" x14ac:dyDescent="0.2">
      <c r="A20" s="14" t="s">
        <v>27</v>
      </c>
      <c r="B20" s="28">
        <v>3.4587378640776696</v>
      </c>
      <c r="C20" s="15">
        <v>9.580463368816531</v>
      </c>
      <c r="D20" s="15">
        <f>+B20-C20</f>
        <v>-6.1217255047388619</v>
      </c>
      <c r="E20" s="43" t="s">
        <v>5</v>
      </c>
      <c r="F20" s="23">
        <v>0.36101989339425089</v>
      </c>
      <c r="G20" s="43" t="s">
        <v>5</v>
      </c>
      <c r="H20" s="15"/>
      <c r="I20" s="51" t="s">
        <v>35</v>
      </c>
      <c r="J20" s="28">
        <v>3.5288081079768281</v>
      </c>
      <c r="K20" s="15">
        <v>9.5081554402587596</v>
      </c>
      <c r="L20" s="15">
        <f>+J20-K20</f>
        <v>-5.9793473322819315</v>
      </c>
      <c r="M20" s="43" t="s">
        <v>5</v>
      </c>
      <c r="N20" s="23">
        <v>0.37113487785815935</v>
      </c>
      <c r="O20" s="43" t="s">
        <v>5</v>
      </c>
      <c r="P20" s="15"/>
      <c r="Q20" s="51" t="s">
        <v>35</v>
      </c>
    </row>
    <row r="21" spans="1:18" x14ac:dyDescent="0.2">
      <c r="A21" s="14" t="s">
        <v>18</v>
      </c>
      <c r="B21" s="28">
        <v>3.870967741935484</v>
      </c>
      <c r="C21" s="15">
        <v>4.5356371490280782</v>
      </c>
      <c r="D21" s="15">
        <f>+B21-C21</f>
        <v>-0.66466940709259426</v>
      </c>
      <c r="E21" s="43" t="s">
        <v>36</v>
      </c>
      <c r="F21" s="23">
        <v>0.85345622119815656</v>
      </c>
      <c r="G21" s="43" t="s">
        <v>36</v>
      </c>
      <c r="H21" s="15">
        <v>5.4570560976462676</v>
      </c>
      <c r="I21" s="43" t="s">
        <v>5</v>
      </c>
      <c r="J21" s="28">
        <v>2.3875334619027533</v>
      </c>
      <c r="K21" s="15">
        <v>6.0254793525354957</v>
      </c>
      <c r="L21" s="15">
        <f>+J21-K21</f>
        <v>-3.6379458906327424</v>
      </c>
      <c r="M21" s="43" t="s">
        <v>5</v>
      </c>
      <c r="N21" s="23">
        <v>0.39623958895454342</v>
      </c>
      <c r="O21" s="43" t="s">
        <v>5</v>
      </c>
      <c r="P21" s="15">
        <v>2.3414014416491891</v>
      </c>
      <c r="Q21" s="47" t="s">
        <v>5</v>
      </c>
    </row>
    <row r="22" spans="1:18" x14ac:dyDescent="0.2">
      <c r="A22" s="17" t="s">
        <v>19</v>
      </c>
      <c r="B22" s="30">
        <v>4.2179261862917397</v>
      </c>
      <c r="C22" s="18">
        <v>16.724738675958189</v>
      </c>
      <c r="D22" s="18">
        <f>+B22-C22</f>
        <v>-12.50681248966645</v>
      </c>
      <c r="E22" s="45" t="s">
        <v>5</v>
      </c>
      <c r="F22" s="24">
        <v>0.25219683655536024</v>
      </c>
      <c r="G22" s="45" t="s">
        <v>5</v>
      </c>
      <c r="H22" s="18">
        <v>-6.3850869849275877</v>
      </c>
      <c r="I22" s="45" t="s">
        <v>16</v>
      </c>
      <c r="J22" s="30">
        <v>6.2366298006765941</v>
      </c>
      <c r="K22" s="18">
        <v>14.723619587864244</v>
      </c>
      <c r="L22" s="18">
        <f>+J22-K22</f>
        <v>-8.4869897871876496</v>
      </c>
      <c r="M22" s="45" t="s">
        <v>5</v>
      </c>
      <c r="N22" s="24">
        <v>0.42357993314477216</v>
      </c>
      <c r="O22" s="45" t="s">
        <v>5</v>
      </c>
      <c r="P22" s="18">
        <v>-2.5076424549057181</v>
      </c>
      <c r="Q22" s="49" t="s">
        <v>16</v>
      </c>
    </row>
    <row r="23" spans="1:18" x14ac:dyDescent="0.2">
      <c r="A23" s="11" t="s">
        <v>20</v>
      </c>
      <c r="B23" s="29"/>
      <c r="C23" s="12"/>
      <c r="D23" s="19"/>
      <c r="E23" s="44"/>
      <c r="F23" s="25"/>
      <c r="G23" s="44"/>
      <c r="H23" s="12"/>
      <c r="I23" s="44"/>
      <c r="J23" s="29"/>
      <c r="K23" s="12"/>
      <c r="L23" s="19"/>
      <c r="M23" s="44"/>
      <c r="N23" s="25"/>
      <c r="O23" s="44"/>
      <c r="P23" s="12"/>
      <c r="Q23" s="48"/>
    </row>
    <row r="24" spans="1:18" x14ac:dyDescent="0.2">
      <c r="A24" s="14" t="s">
        <v>21</v>
      </c>
      <c r="B24" s="28">
        <v>5.9048660470202297</v>
      </c>
      <c r="C24" s="15">
        <v>11.490329920364049</v>
      </c>
      <c r="D24" s="15">
        <f>+B24-C24</f>
        <v>-5.5854638733438193</v>
      </c>
      <c r="E24" s="43" t="s">
        <v>5</v>
      </c>
      <c r="F24" s="23">
        <v>0.51389873815156262</v>
      </c>
      <c r="G24" s="43" t="s">
        <v>5</v>
      </c>
      <c r="H24" s="15">
        <v>0.43182378827441159</v>
      </c>
      <c r="I24" s="47" t="s">
        <v>36</v>
      </c>
      <c r="J24" s="28">
        <v>5.3470601533097684</v>
      </c>
      <c r="K24" s="15">
        <v>12.070663810949148</v>
      </c>
      <c r="L24" s="15">
        <f>+J24-K24</f>
        <v>-6.7236036576393792</v>
      </c>
      <c r="M24" s="43" t="s">
        <v>5</v>
      </c>
      <c r="N24" s="23">
        <v>0.44297979274839194</v>
      </c>
      <c r="O24" s="43" t="s">
        <v>5</v>
      </c>
      <c r="P24" s="15">
        <v>-1.3977787815305041</v>
      </c>
      <c r="Q24" s="47" t="s">
        <v>5</v>
      </c>
    </row>
    <row r="25" spans="1:18" x14ac:dyDescent="0.2">
      <c r="A25" s="17" t="s">
        <v>22</v>
      </c>
      <c r="B25" s="30">
        <v>2.2252191503708696</v>
      </c>
      <c r="C25" s="18">
        <v>8.2425068119891005</v>
      </c>
      <c r="D25" s="18">
        <f>+B25-C25</f>
        <v>-6.0172876616182309</v>
      </c>
      <c r="E25" s="45" t="s">
        <v>5</v>
      </c>
      <c r="F25" s="24">
        <v>0.26996873659044929</v>
      </c>
      <c r="G25" s="45" t="s">
        <v>5</v>
      </c>
      <c r="H25" s="18"/>
      <c r="I25" s="52" t="s">
        <v>35</v>
      </c>
      <c r="J25" s="30">
        <v>2.5691931826171892</v>
      </c>
      <c r="K25" s="18">
        <v>7.8950180587260643</v>
      </c>
      <c r="L25" s="18">
        <f>+J25-K25</f>
        <v>-5.3258248761088751</v>
      </c>
      <c r="M25" s="45" t="s">
        <v>5</v>
      </c>
      <c r="N25" s="24">
        <v>0.32541954476944573</v>
      </c>
      <c r="O25" s="45" t="s">
        <v>5</v>
      </c>
      <c r="P25" s="18"/>
      <c r="Q25" s="52" t="s">
        <v>35</v>
      </c>
    </row>
    <row r="26" spans="1:18" x14ac:dyDescent="0.2">
      <c r="A26" s="20" t="s">
        <v>23</v>
      </c>
    </row>
    <row r="27" spans="1:18" x14ac:dyDescent="0.2">
      <c r="A27" s="20" t="s">
        <v>37</v>
      </c>
    </row>
    <row r="28" spans="1:18" x14ac:dyDescent="0.2">
      <c r="A28" s="21" t="s">
        <v>24</v>
      </c>
    </row>
  </sheetData>
  <mergeCells count="3">
    <mergeCell ref="B4:I4"/>
    <mergeCell ref="J4:Q4"/>
    <mergeCell ref="A1:Q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Normal="100" workbookViewId="0">
      <selection activeCell="B25" sqref="B25"/>
    </sheetView>
  </sheetViews>
  <sheetFormatPr baseColWidth="10" defaultRowHeight="12" x14ac:dyDescent="0.2"/>
  <cols>
    <col min="1" max="1" width="25.7109375" style="1" customWidth="1"/>
    <col min="2" max="3" width="10.7109375" style="1" customWidth="1"/>
    <col min="4" max="4" width="6.7109375" style="1" customWidth="1"/>
    <col min="5" max="5" width="3.5703125" style="1" bestFit="1" customWidth="1"/>
    <col min="6" max="6" width="6.7109375" style="1" customWidth="1"/>
    <col min="7" max="7" width="3.5703125" style="1" bestFit="1" customWidth="1"/>
    <col min="8" max="8" width="6.7109375" style="1" customWidth="1"/>
    <col min="9" max="9" width="3" style="1" bestFit="1" customWidth="1"/>
    <col min="10" max="11" width="10.7109375" style="1" customWidth="1"/>
    <col min="12" max="12" width="6.7109375" style="1" customWidth="1"/>
    <col min="13" max="13" width="3.5703125" style="1" bestFit="1" customWidth="1"/>
    <col min="14" max="14" width="6.7109375" style="1" customWidth="1"/>
    <col min="15" max="15" width="3" style="1" bestFit="1" customWidth="1"/>
    <col min="16" max="16" width="6.7109375" style="1" customWidth="1"/>
    <col min="17" max="17" width="3.5703125" style="1" bestFit="1" customWidth="1"/>
    <col min="18" max="16384" width="11.42578125" style="1"/>
  </cols>
  <sheetData>
    <row r="1" spans="1:17" ht="12" customHeight="1" x14ac:dyDescent="0.2">
      <c r="A1" s="70" t="s">
        <v>43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4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4" spans="1:17" x14ac:dyDescent="0.2">
      <c r="A4" s="3"/>
      <c r="B4" s="67" t="s">
        <v>0</v>
      </c>
      <c r="C4" s="68"/>
      <c r="D4" s="68"/>
      <c r="E4" s="68"/>
      <c r="F4" s="68"/>
      <c r="G4" s="68"/>
      <c r="H4" s="68"/>
      <c r="I4" s="68"/>
      <c r="J4" s="67" t="s">
        <v>1</v>
      </c>
      <c r="K4" s="68"/>
      <c r="L4" s="68"/>
      <c r="M4" s="68"/>
      <c r="N4" s="68"/>
      <c r="O4" s="68"/>
      <c r="P4" s="68"/>
      <c r="Q4" s="69"/>
    </row>
    <row r="5" spans="1:17" ht="36" x14ac:dyDescent="0.2">
      <c r="A5" s="4"/>
      <c r="B5" s="26" t="s">
        <v>32</v>
      </c>
      <c r="C5" s="5" t="s">
        <v>33</v>
      </c>
      <c r="D5" s="5" t="s">
        <v>2</v>
      </c>
      <c r="E5" s="33" t="s">
        <v>3</v>
      </c>
      <c r="F5" s="5" t="s">
        <v>31</v>
      </c>
      <c r="G5" s="33" t="s">
        <v>3</v>
      </c>
      <c r="H5" s="5" t="s">
        <v>34</v>
      </c>
      <c r="I5" s="33" t="s">
        <v>3</v>
      </c>
      <c r="J5" s="26" t="s">
        <v>32</v>
      </c>
      <c r="K5" s="5" t="s">
        <v>33</v>
      </c>
      <c r="L5" s="5" t="s">
        <v>2</v>
      </c>
      <c r="M5" s="33" t="s">
        <v>3</v>
      </c>
      <c r="N5" s="5" t="s">
        <v>31</v>
      </c>
      <c r="O5" s="33" t="s">
        <v>3</v>
      </c>
      <c r="P5" s="5" t="s">
        <v>34</v>
      </c>
      <c r="Q5" s="38" t="s">
        <v>3</v>
      </c>
    </row>
    <row r="6" spans="1:17" x14ac:dyDescent="0.2">
      <c r="A6" s="4"/>
      <c r="B6" s="26"/>
      <c r="C6" s="5"/>
      <c r="D6" s="5"/>
      <c r="E6" s="33"/>
      <c r="F6" s="5"/>
      <c r="G6" s="33"/>
      <c r="H6" s="5"/>
      <c r="I6" s="33"/>
      <c r="J6" s="26"/>
      <c r="K6" s="5"/>
      <c r="L6" s="5"/>
      <c r="M6" s="33"/>
      <c r="N6" s="5"/>
      <c r="O6" s="33"/>
      <c r="P6" s="5"/>
      <c r="Q6" s="38"/>
    </row>
    <row r="7" spans="1:17" x14ac:dyDescent="0.2">
      <c r="A7" s="6" t="s">
        <v>4</v>
      </c>
      <c r="B7" s="27">
        <v>14.348279457768509</v>
      </c>
      <c r="C7" s="7">
        <v>16.744780570941629</v>
      </c>
      <c r="D7" s="7">
        <f>+B7-C7</f>
        <v>-2.3965011131731195</v>
      </c>
      <c r="E7" s="42" t="s">
        <v>16</v>
      </c>
      <c r="F7" s="31">
        <v>0.85688070960261298</v>
      </c>
      <c r="G7" s="42" t="s">
        <v>16</v>
      </c>
      <c r="H7" s="7" t="s">
        <v>29</v>
      </c>
      <c r="I7" s="42" t="s">
        <v>29</v>
      </c>
      <c r="J7" s="27">
        <v>14.348279461166689</v>
      </c>
      <c r="K7" s="7">
        <v>16.744780574039822</v>
      </c>
      <c r="L7" s="7">
        <f>+J7-K7</f>
        <v>-2.3965011128731337</v>
      </c>
      <c r="M7" s="42" t="s">
        <v>5</v>
      </c>
      <c r="N7" s="31">
        <v>0.85688070964700869</v>
      </c>
      <c r="O7" s="42" t="s">
        <v>16</v>
      </c>
      <c r="P7" s="7" t="s">
        <v>29</v>
      </c>
      <c r="Q7" s="46" t="s">
        <v>29</v>
      </c>
    </row>
    <row r="8" spans="1:17" x14ac:dyDescent="0.2">
      <c r="B8" s="28"/>
      <c r="C8" s="15"/>
      <c r="D8" s="15"/>
      <c r="E8" s="43"/>
      <c r="F8" s="23"/>
      <c r="G8" s="43"/>
      <c r="H8" s="15"/>
      <c r="I8" s="43"/>
      <c r="J8" s="28"/>
      <c r="K8" s="15"/>
      <c r="L8" s="15"/>
      <c r="M8" s="43"/>
      <c r="N8" s="23"/>
      <c r="O8" s="43"/>
      <c r="P8" s="15"/>
      <c r="Q8" s="47"/>
    </row>
    <row r="9" spans="1:17" x14ac:dyDescent="0.2">
      <c r="A9" s="11" t="s">
        <v>6</v>
      </c>
      <c r="B9" s="29"/>
      <c r="C9" s="12"/>
      <c r="D9" s="12"/>
      <c r="E9" s="44"/>
      <c r="F9" s="25"/>
      <c r="G9" s="44"/>
      <c r="H9" s="12"/>
      <c r="I9" s="44"/>
      <c r="J9" s="29"/>
      <c r="K9" s="12"/>
      <c r="L9" s="12"/>
      <c r="M9" s="44"/>
      <c r="N9" s="25"/>
      <c r="O9" s="44"/>
      <c r="P9" s="12"/>
      <c r="Q9" s="48"/>
    </row>
    <row r="10" spans="1:17" x14ac:dyDescent="0.2">
      <c r="A10" s="14" t="s">
        <v>7</v>
      </c>
      <c r="B10" s="28">
        <v>15.630845977967159</v>
      </c>
      <c r="C10" s="15">
        <v>17.093311312964492</v>
      </c>
      <c r="D10" s="15">
        <f>+B10-C10</f>
        <v>-1.4624653349973329</v>
      </c>
      <c r="E10" s="43" t="s">
        <v>36</v>
      </c>
      <c r="F10" s="23">
        <v>0.91444224537769225</v>
      </c>
      <c r="G10" s="43" t="s">
        <v>36</v>
      </c>
      <c r="H10" s="15">
        <v>1.8536491800906831</v>
      </c>
      <c r="I10" s="47" t="s">
        <v>36</v>
      </c>
      <c r="J10" s="28">
        <v>15.290329273589347</v>
      </c>
      <c r="K10" s="15">
        <v>17.431508235677484</v>
      </c>
      <c r="L10" s="15">
        <f>+J10-K10</f>
        <v>-2.1411789620881372</v>
      </c>
      <c r="M10" s="43" t="s">
        <v>5</v>
      </c>
      <c r="N10" s="23">
        <v>0.87716616754333765</v>
      </c>
      <c r="O10" s="43" t="s">
        <v>36</v>
      </c>
      <c r="P10" s="15">
        <v>0.47161369684433119</v>
      </c>
      <c r="Q10" s="47" t="s">
        <v>36</v>
      </c>
    </row>
    <row r="11" spans="1:17" x14ac:dyDescent="0.2">
      <c r="A11" s="17" t="s">
        <v>8</v>
      </c>
      <c r="B11" s="30">
        <v>13.057124921531701</v>
      </c>
      <c r="C11" s="18">
        <v>16.37323943661972</v>
      </c>
      <c r="D11" s="18">
        <f>+B11-C11</f>
        <v>-3.3161145150880191</v>
      </c>
      <c r="E11" s="45" t="s">
        <v>16</v>
      </c>
      <c r="F11" s="24">
        <v>0.79746741456236614</v>
      </c>
      <c r="G11" s="45" t="s">
        <v>16</v>
      </c>
      <c r="H11" s="18"/>
      <c r="I11" s="51" t="s">
        <v>35</v>
      </c>
      <c r="J11" s="30">
        <v>13.399921719470639</v>
      </c>
      <c r="K11" s="18">
        <v>16.012714378403107</v>
      </c>
      <c r="L11" s="18">
        <f>+J11-K11</f>
        <v>-2.6127926589324684</v>
      </c>
      <c r="M11" s="45" t="s">
        <v>5</v>
      </c>
      <c r="N11" s="24">
        <v>0.83683012154039105</v>
      </c>
      <c r="O11" s="43" t="s">
        <v>36</v>
      </c>
      <c r="P11" s="18"/>
      <c r="Q11" s="51" t="s">
        <v>35</v>
      </c>
    </row>
    <row r="12" spans="1:17" x14ac:dyDescent="0.2">
      <c r="A12" s="11" t="s">
        <v>9</v>
      </c>
      <c r="B12" s="29"/>
      <c r="C12" s="12"/>
      <c r="D12" s="12"/>
      <c r="E12" s="44"/>
      <c r="F12" s="25"/>
      <c r="G12" s="44"/>
      <c r="H12" s="12"/>
      <c r="I12" s="44"/>
      <c r="J12" s="29"/>
      <c r="K12" s="12"/>
      <c r="L12" s="12"/>
      <c r="M12" s="44"/>
      <c r="N12" s="25"/>
      <c r="O12" s="44"/>
      <c r="P12" s="12"/>
      <c r="Q12" s="48"/>
    </row>
    <row r="13" spans="1:17" x14ac:dyDescent="0.2">
      <c r="A13" s="14" t="s">
        <v>11</v>
      </c>
      <c r="B13" s="28">
        <v>8.8686012389957618</v>
      </c>
      <c r="C13" s="15">
        <v>9.1587516960651296</v>
      </c>
      <c r="D13" s="15">
        <f>+B13-C13</f>
        <v>-0.29015045706936782</v>
      </c>
      <c r="E13" s="43" t="s">
        <v>36</v>
      </c>
      <c r="F13" s="23">
        <v>0.96831986861331498</v>
      </c>
      <c r="G13" s="43" t="s">
        <v>36</v>
      </c>
      <c r="H13" s="15">
        <v>5.1890400736675577</v>
      </c>
      <c r="I13" s="43" t="s">
        <v>16</v>
      </c>
      <c r="J13" s="28">
        <v>8.3859407308688549</v>
      </c>
      <c r="K13" s="15">
        <v>9.6608954571730052</v>
      </c>
      <c r="L13" s="15">
        <f>+J13-K13</f>
        <v>-1.2749547263041503</v>
      </c>
      <c r="M13" s="43" t="s">
        <v>5</v>
      </c>
      <c r="N13" s="23">
        <v>0.86802934241902763</v>
      </c>
      <c r="O13" s="43" t="s">
        <v>36</v>
      </c>
      <c r="P13" s="15">
        <v>2.4997343234564422</v>
      </c>
      <c r="Q13" s="47" t="s">
        <v>5</v>
      </c>
    </row>
    <row r="14" spans="1:17" x14ac:dyDescent="0.2">
      <c r="A14" s="17" t="s">
        <v>12</v>
      </c>
      <c r="B14" s="30">
        <v>24.074074074074073</v>
      </c>
      <c r="C14" s="18">
        <v>29.553264604810998</v>
      </c>
      <c r="D14" s="18">
        <f>+B14-C14</f>
        <v>-5.4791905307369255</v>
      </c>
      <c r="E14" s="45" t="s">
        <v>5</v>
      </c>
      <c r="F14" s="24">
        <v>0.81459948320413422</v>
      </c>
      <c r="G14" s="45" t="s">
        <v>16</v>
      </c>
      <c r="H14" s="18"/>
      <c r="I14" s="51" t="s">
        <v>35</v>
      </c>
      <c r="J14" s="30">
        <v>24.930740621944135</v>
      </c>
      <c r="K14" s="18">
        <v>28.705429671704728</v>
      </c>
      <c r="L14" s="18">
        <f>+J14-K14</f>
        <v>-3.7746890497605925</v>
      </c>
      <c r="M14" s="45" t="s">
        <v>5</v>
      </c>
      <c r="N14" s="24">
        <v>0.86850261107635163</v>
      </c>
      <c r="O14" s="43" t="s">
        <v>36</v>
      </c>
      <c r="P14" s="18"/>
      <c r="Q14" s="51" t="s">
        <v>35</v>
      </c>
    </row>
    <row r="15" spans="1:17" x14ac:dyDescent="0.2">
      <c r="A15" s="11" t="s">
        <v>13</v>
      </c>
      <c r="B15" s="29"/>
      <c r="C15" s="12"/>
      <c r="D15" s="12"/>
      <c r="E15" s="44"/>
      <c r="F15" s="25"/>
      <c r="G15" s="44"/>
      <c r="H15" s="12"/>
      <c r="I15" s="44"/>
      <c r="J15" s="29"/>
      <c r="K15" s="12"/>
      <c r="L15" s="12"/>
      <c r="M15" s="44"/>
      <c r="N15" s="25"/>
      <c r="O15" s="44"/>
      <c r="P15" s="12"/>
      <c r="Q15" s="48"/>
    </row>
    <row r="16" spans="1:17" x14ac:dyDescent="0.2">
      <c r="A16" s="14" t="s">
        <v>14</v>
      </c>
      <c r="B16" s="28">
        <v>4</v>
      </c>
      <c r="C16" s="15">
        <v>13.934426229508196</v>
      </c>
      <c r="D16" s="15">
        <f>+B16-C16</f>
        <v>-9.9344262295081958</v>
      </c>
      <c r="E16" s="43" t="s">
        <v>16</v>
      </c>
      <c r="F16" s="23">
        <v>0.28705882352941181</v>
      </c>
      <c r="G16" s="43" t="s">
        <v>16</v>
      </c>
      <c r="H16" s="15">
        <v>-6.9457320365818269</v>
      </c>
      <c r="I16" s="43" t="s">
        <v>28</v>
      </c>
      <c r="J16" s="28">
        <v>8.6102421225912096</v>
      </c>
      <c r="K16" s="15">
        <v>10.155539267640094</v>
      </c>
      <c r="L16" s="15">
        <f>+J16-K16</f>
        <v>-1.5452971450488846</v>
      </c>
      <c r="M16" s="43" t="s">
        <v>16</v>
      </c>
      <c r="N16" s="23">
        <v>0.84783701738293071</v>
      </c>
      <c r="O16" s="43" t="s">
        <v>36</v>
      </c>
      <c r="P16" s="15">
        <v>1.1852373577351045</v>
      </c>
      <c r="Q16" s="47" t="s">
        <v>36</v>
      </c>
    </row>
    <row r="17" spans="1:17" x14ac:dyDescent="0.2">
      <c r="A17" s="14" t="s">
        <v>15</v>
      </c>
      <c r="B17" s="28">
        <v>10.648392198207695</v>
      </c>
      <c r="C17" s="15">
        <v>11.509229098805646</v>
      </c>
      <c r="D17" s="15">
        <f>+B17-C17</f>
        <v>-0.86083690059795082</v>
      </c>
      <c r="E17" s="43" t="s">
        <v>36</v>
      </c>
      <c r="F17" s="23">
        <v>0.92520464288200821</v>
      </c>
      <c r="G17" s="43" t="s">
        <v>36</v>
      </c>
      <c r="H17" s="15">
        <v>2.1278572923284167</v>
      </c>
      <c r="I17" s="47" t="s">
        <v>36</v>
      </c>
      <c r="J17" s="28">
        <v>9.9818667808787627</v>
      </c>
      <c r="K17" s="15">
        <v>12.195656206834613</v>
      </c>
      <c r="L17" s="15">
        <f>+J17-K17</f>
        <v>-2.2137894259558504</v>
      </c>
      <c r="M17" s="43" t="s">
        <v>5</v>
      </c>
      <c r="N17" s="23">
        <v>0.81847721939593443</v>
      </c>
      <c r="O17" s="43" t="s">
        <v>36</v>
      </c>
      <c r="P17" s="15">
        <v>0.51674507682813875</v>
      </c>
      <c r="Q17" s="47" t="s">
        <v>36</v>
      </c>
    </row>
    <row r="18" spans="1:17" x14ac:dyDescent="0.2">
      <c r="A18" s="17" t="s">
        <v>26</v>
      </c>
      <c r="B18" s="30">
        <v>17.716827279466273</v>
      </c>
      <c r="C18" s="18">
        <v>20.705521472392636</v>
      </c>
      <c r="D18" s="18">
        <f>+B18-C18</f>
        <v>-2.9886941929263635</v>
      </c>
      <c r="E18" s="45" t="s">
        <v>28</v>
      </c>
      <c r="F18" s="24">
        <v>0.85565713971940816</v>
      </c>
      <c r="G18" s="43" t="s">
        <v>36</v>
      </c>
      <c r="H18" s="18"/>
      <c r="I18" s="50" t="s">
        <v>35</v>
      </c>
      <c r="J18" s="30">
        <v>17.843717682894368</v>
      </c>
      <c r="K18" s="18">
        <v>20.574252185678358</v>
      </c>
      <c r="L18" s="18">
        <f>+J18-K18</f>
        <v>-2.7305345027839891</v>
      </c>
      <c r="M18" s="45" t="s">
        <v>5</v>
      </c>
      <c r="N18" s="24">
        <v>0.86728390037501812</v>
      </c>
      <c r="O18" s="43" t="s">
        <v>36</v>
      </c>
      <c r="P18" s="18"/>
      <c r="Q18" s="51" t="s">
        <v>35</v>
      </c>
    </row>
    <row r="19" spans="1:17" x14ac:dyDescent="0.2">
      <c r="A19" s="11" t="s">
        <v>17</v>
      </c>
      <c r="B19" s="29"/>
      <c r="C19" s="12"/>
      <c r="D19" s="19"/>
      <c r="E19" s="44"/>
      <c r="F19" s="25"/>
      <c r="G19" s="44"/>
      <c r="H19" s="12"/>
      <c r="I19" s="44"/>
      <c r="J19" s="29"/>
      <c r="K19" s="12"/>
      <c r="L19" s="19"/>
      <c r="M19" s="44"/>
      <c r="N19" s="25"/>
      <c r="O19" s="44"/>
      <c r="P19" s="12"/>
      <c r="Q19" s="48"/>
    </row>
    <row r="20" spans="1:17" x14ac:dyDescent="0.2">
      <c r="A20" s="14" t="s">
        <v>27</v>
      </c>
      <c r="B20" s="28">
        <v>15.898058252427186</v>
      </c>
      <c r="C20" s="15">
        <v>17.28240450845335</v>
      </c>
      <c r="D20" s="15">
        <f>+B20-C20</f>
        <v>-1.3843462560261646</v>
      </c>
      <c r="E20" s="43" t="s">
        <v>36</v>
      </c>
      <c r="F20" s="23">
        <v>0.91989851554805124</v>
      </c>
      <c r="G20" s="43" t="s">
        <v>36</v>
      </c>
      <c r="H20" s="15"/>
      <c r="I20" s="50" t="s">
        <v>35</v>
      </c>
      <c r="J20" s="28">
        <v>15.234748216935939</v>
      </c>
      <c r="K20" s="15">
        <v>17.966897274716203</v>
      </c>
      <c r="L20" s="15">
        <f>+J20-K20</f>
        <v>-2.7321490577802638</v>
      </c>
      <c r="M20" s="43" t="s">
        <v>5</v>
      </c>
      <c r="N20" s="23">
        <v>0.84793428625959466</v>
      </c>
      <c r="O20" s="43" t="s">
        <v>16</v>
      </c>
      <c r="P20" s="15"/>
      <c r="Q20" s="51" t="s">
        <v>35</v>
      </c>
    </row>
    <row r="21" spans="1:17" x14ac:dyDescent="0.2">
      <c r="A21" s="14" t="s">
        <v>18</v>
      </c>
      <c r="B21" s="28">
        <v>10.53763440860215</v>
      </c>
      <c r="C21" s="15">
        <v>17.278617710583152</v>
      </c>
      <c r="D21" s="15">
        <f>+B21-C21</f>
        <v>-6.7409833019810019</v>
      </c>
      <c r="E21" s="43" t="s">
        <v>5</v>
      </c>
      <c r="F21" s="23">
        <v>0.60986559139784946</v>
      </c>
      <c r="G21" s="43" t="s">
        <v>5</v>
      </c>
      <c r="H21" s="15">
        <v>-5.3566370459548374</v>
      </c>
      <c r="I21" s="43" t="s">
        <v>16</v>
      </c>
      <c r="J21" s="28">
        <v>13.188833738471079</v>
      </c>
      <c r="K21" s="15">
        <v>14.615966123057655</v>
      </c>
      <c r="L21" s="15">
        <f>+J21-K21</f>
        <v>-1.4271323845865762</v>
      </c>
      <c r="M21" s="43" t="s">
        <v>5</v>
      </c>
      <c r="N21" s="23">
        <v>0.90235798492066976</v>
      </c>
      <c r="O21" s="43" t="s">
        <v>36</v>
      </c>
      <c r="P21" s="15">
        <v>1.3050166731936876</v>
      </c>
      <c r="Q21" s="47" t="s">
        <v>16</v>
      </c>
    </row>
    <row r="22" spans="1:17" x14ac:dyDescent="0.2">
      <c r="A22" s="17" t="s">
        <v>19</v>
      </c>
      <c r="B22" s="30">
        <v>11.599297012302284</v>
      </c>
      <c r="C22" s="18">
        <v>12.89198606271777</v>
      </c>
      <c r="D22" s="18">
        <f>+B22-C22</f>
        <v>-1.2926890504154862</v>
      </c>
      <c r="E22" s="45" t="s">
        <v>30</v>
      </c>
      <c r="F22" s="24">
        <v>0.89972925473804199</v>
      </c>
      <c r="G22" s="43" t="s">
        <v>36</v>
      </c>
      <c r="H22" s="18">
        <v>9.1657205610679027E-2</v>
      </c>
      <c r="I22" s="47" t="s">
        <v>36</v>
      </c>
      <c r="J22" s="30">
        <v>11.108355916511963</v>
      </c>
      <c r="K22" s="18">
        <v>13.378650677957907</v>
      </c>
      <c r="L22" s="18">
        <f>+J22-K22</f>
        <v>-2.2702947614459443</v>
      </c>
      <c r="M22" s="45" t="s">
        <v>5</v>
      </c>
      <c r="N22" s="24">
        <v>0.83030465357867633</v>
      </c>
      <c r="O22" s="43" t="s">
        <v>36</v>
      </c>
      <c r="P22" s="18">
        <v>0.46185429633431951</v>
      </c>
      <c r="Q22" s="47" t="s">
        <v>36</v>
      </c>
    </row>
    <row r="23" spans="1:17" x14ac:dyDescent="0.2">
      <c r="A23" s="11" t="s">
        <v>20</v>
      </c>
      <c r="B23" s="29"/>
      <c r="C23" s="12"/>
      <c r="D23" s="19"/>
      <c r="E23" s="44"/>
      <c r="F23" s="25"/>
      <c r="G23" s="44"/>
      <c r="H23" s="12"/>
      <c r="I23" s="44"/>
      <c r="J23" s="29"/>
      <c r="K23" s="12"/>
      <c r="L23" s="19"/>
      <c r="M23" s="44"/>
      <c r="N23" s="25"/>
      <c r="O23" s="44"/>
      <c r="P23" s="12"/>
      <c r="Q23" s="48"/>
    </row>
    <row r="24" spans="1:17" x14ac:dyDescent="0.2">
      <c r="A24" s="14" t="s">
        <v>21</v>
      </c>
      <c r="B24" s="28">
        <v>12.903225806451612</v>
      </c>
      <c r="C24" s="15">
        <v>16.496018202502842</v>
      </c>
      <c r="D24" s="15">
        <f>+B24-C24</f>
        <v>-3.5927923960512302</v>
      </c>
      <c r="E24" s="43" t="s">
        <v>16</v>
      </c>
      <c r="F24" s="23">
        <v>0.78220244716351506</v>
      </c>
      <c r="G24" s="43" t="s">
        <v>16</v>
      </c>
      <c r="H24" s="15">
        <v>-1.9384390618972127</v>
      </c>
      <c r="I24" s="47" t="s">
        <v>36</v>
      </c>
      <c r="J24" s="28">
        <v>13.92285741365896</v>
      </c>
      <c r="K24" s="15">
        <v>15.435206941727802</v>
      </c>
      <c r="L24" s="15">
        <f>+J24-K24</f>
        <v>-1.5123495280688424</v>
      </c>
      <c r="M24" s="43" t="s">
        <v>5</v>
      </c>
      <c r="N24" s="23">
        <v>0.90201948481945315</v>
      </c>
      <c r="O24" s="43" t="s">
        <v>36</v>
      </c>
      <c r="P24" s="15">
        <v>1.4059512050899396</v>
      </c>
      <c r="Q24" s="47" t="s">
        <v>5</v>
      </c>
    </row>
    <row r="25" spans="1:17" x14ac:dyDescent="0.2">
      <c r="A25" s="17" t="s">
        <v>22</v>
      </c>
      <c r="B25" s="30">
        <v>15.239379635873229</v>
      </c>
      <c r="C25" s="18">
        <v>16.893732970027248</v>
      </c>
      <c r="D25" s="18">
        <f>+B25-C25</f>
        <v>-1.6543533341540186</v>
      </c>
      <c r="E25" s="45" t="s">
        <v>36</v>
      </c>
      <c r="F25" s="24">
        <v>0.90207295586539926</v>
      </c>
      <c r="G25" s="45" t="s">
        <v>36</v>
      </c>
      <c r="H25" s="18"/>
      <c r="I25" s="52" t="s">
        <v>35</v>
      </c>
      <c r="J25" s="30">
        <v>14.610618276032382</v>
      </c>
      <c r="K25" s="18">
        <v>17.528919009191164</v>
      </c>
      <c r="L25" s="18">
        <f>+J25-K25</f>
        <v>-2.918300733158782</v>
      </c>
      <c r="M25" s="45" t="s">
        <v>5</v>
      </c>
      <c r="N25" s="24">
        <v>0.83351507690642013</v>
      </c>
      <c r="O25" s="45" t="s">
        <v>16</v>
      </c>
      <c r="P25" s="18"/>
      <c r="Q25" s="52" t="s">
        <v>35</v>
      </c>
    </row>
    <row r="26" spans="1:17" x14ac:dyDescent="0.2">
      <c r="A26" s="20" t="s">
        <v>23</v>
      </c>
    </row>
    <row r="27" spans="1:17" x14ac:dyDescent="0.2">
      <c r="A27" s="20" t="s">
        <v>37</v>
      </c>
    </row>
    <row r="28" spans="1:17" x14ac:dyDescent="0.2">
      <c r="A28" s="21" t="s">
        <v>24</v>
      </c>
    </row>
  </sheetData>
  <mergeCells count="3">
    <mergeCell ref="B4:I4"/>
    <mergeCell ref="J4:Q4"/>
    <mergeCell ref="A1:Q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TABLA 1</vt:lpstr>
      <vt:lpstr>TABLA 2</vt:lpstr>
      <vt:lpstr>TABLA 3</vt:lpstr>
      <vt:lpstr>TABLA 4</vt:lpstr>
      <vt:lpstr>TABLA 5</vt:lpstr>
      <vt:lpstr>TABLA 6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2014-09-29T19:30:16Z</cp:lastPrinted>
  <dcterms:created xsi:type="dcterms:W3CDTF">2014-09-26T00:43:20Z</dcterms:created>
  <dcterms:modified xsi:type="dcterms:W3CDTF">2014-12-19T17:28:57Z</dcterms:modified>
</cp:coreProperties>
</file>